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showHorizontalScroll="0" showVerticalScroll="0" xWindow="360" yWindow="30" windowWidth="17160" windowHeight="7545"/>
  </bookViews>
  <sheets>
    <sheet name="設問" sheetId="1" r:id="rId1"/>
    <sheet name="解説" sheetId="3" state="hidden" r:id="rId2"/>
  </sheets>
  <calcPr calcId="125725"/>
</workbook>
</file>

<file path=xl/calcChain.xml><?xml version="1.0" encoding="utf-8"?>
<calcChain xmlns="http://schemas.openxmlformats.org/spreadsheetml/2006/main">
  <c r="O11" i="1"/>
  <c r="O12"/>
  <c r="O13"/>
  <c r="O14"/>
  <c r="O15"/>
  <c r="O16"/>
  <c r="O17"/>
  <c r="O18"/>
  <c r="O19"/>
  <c r="O20"/>
  <c r="O21"/>
  <c r="O22"/>
  <c r="O23"/>
  <c r="O24"/>
  <c r="O10"/>
  <c r="O8"/>
  <c r="O9"/>
  <c r="O7"/>
  <c r="O6"/>
  <c r="O5"/>
  <c r="N7"/>
  <c r="N8"/>
  <c r="N9"/>
  <c r="N10"/>
  <c r="N11"/>
  <c r="N12"/>
  <c r="N13"/>
  <c r="N14"/>
  <c r="N15"/>
  <c r="N16"/>
  <c r="N17"/>
  <c r="N18"/>
  <c r="N19"/>
  <c r="N20"/>
  <c r="N21"/>
  <c r="N22"/>
  <c r="N23"/>
  <c r="N24"/>
  <c r="N6"/>
  <c r="N5"/>
  <c r="M7"/>
  <c r="M8"/>
  <c r="M9"/>
  <c r="M10"/>
  <c r="M11"/>
  <c r="M12"/>
  <c r="M13"/>
  <c r="M14"/>
  <c r="M15"/>
  <c r="M16"/>
  <c r="M17"/>
  <c r="M18"/>
  <c r="M19"/>
  <c r="M20"/>
  <c r="M21"/>
  <c r="M22"/>
  <c r="M23"/>
  <c r="M24"/>
  <c r="M6"/>
  <c r="M5"/>
  <c r="M25" s="1"/>
  <c r="B28" l="1"/>
  <c r="B30" s="1"/>
</calcChain>
</file>

<file path=xl/sharedStrings.xml><?xml version="1.0" encoding="utf-8"?>
<sst xmlns="http://schemas.openxmlformats.org/spreadsheetml/2006/main" count="67" uniqueCount="50">
  <si>
    <t>答え</t>
    <rPh sb="0" eb="1">
      <t>コタ</t>
    </rPh>
    <phoneticPr fontId="1"/>
  </si>
  <si>
    <t>×</t>
    <phoneticPr fontId="1"/>
  </si>
  <si>
    <t>○</t>
    <phoneticPr fontId="1"/>
  </si>
  <si>
    <t>各設問とも〇か×を選択して下さい</t>
    <rPh sb="0" eb="1">
      <t>カク</t>
    </rPh>
    <rPh sb="1" eb="3">
      <t>セツモン</t>
    </rPh>
    <rPh sb="9" eb="11">
      <t>センタク</t>
    </rPh>
    <rPh sb="13" eb="14">
      <t>クダ</t>
    </rPh>
    <phoneticPr fontId="1"/>
  </si>
  <si>
    <t>あなたの得点は</t>
    <rPh sb="4" eb="6">
      <t>トクテン</t>
    </rPh>
    <phoneticPr fontId="1"/>
  </si>
  <si>
    <t>解説</t>
    <rPh sb="0" eb="2">
      <t>カイセツ</t>
    </rPh>
    <phoneticPr fontId="1"/>
  </si>
  <si>
    <t>正誤</t>
    <rPh sb="0" eb="1">
      <t>セイ</t>
    </rPh>
    <rPh sb="1" eb="2">
      <t>ゴ</t>
    </rPh>
    <phoneticPr fontId="1"/>
  </si>
  <si>
    <t>20問全てお答え下さい</t>
    <rPh sb="2" eb="3">
      <t>モン</t>
    </rPh>
    <rPh sb="3" eb="4">
      <t>スベ</t>
    </rPh>
    <rPh sb="6" eb="7">
      <t>コタ</t>
    </rPh>
    <rPh sb="8" eb="9">
      <t>クダ</t>
    </rPh>
    <phoneticPr fontId="1"/>
  </si>
  <si>
    <t>三重陸上競技協会　陸上競技審判員　スキルアップ　NO1　トラック競技</t>
    <rPh sb="0" eb="2">
      <t>ミエ</t>
    </rPh>
    <rPh sb="2" eb="4">
      <t>リクジョウ</t>
    </rPh>
    <rPh sb="4" eb="6">
      <t>キョウギ</t>
    </rPh>
    <rPh sb="6" eb="8">
      <t>キョウカイ</t>
    </rPh>
    <rPh sb="9" eb="11">
      <t>リクジョウ</t>
    </rPh>
    <rPh sb="11" eb="13">
      <t>キョウギ</t>
    </rPh>
    <rPh sb="13" eb="16">
      <t>シンパンイン</t>
    </rPh>
    <rPh sb="32" eb="34">
      <t>キョウギ</t>
    </rPh>
    <phoneticPr fontId="1"/>
  </si>
  <si>
    <t>予選を行う場合は競技者の最近の記録を考慮にいれ、最高の記録を作った者が順当に進んだ時には決勝に出られるように編成することが望ましい</t>
    <rPh sb="0" eb="2">
      <t>ヨセン</t>
    </rPh>
    <rPh sb="3" eb="4">
      <t>オコナ</t>
    </rPh>
    <rPh sb="5" eb="7">
      <t>バアイ</t>
    </rPh>
    <rPh sb="8" eb="11">
      <t>キョウギシャ</t>
    </rPh>
    <rPh sb="12" eb="14">
      <t>サイキン</t>
    </rPh>
    <rPh sb="15" eb="17">
      <t>キロク</t>
    </rPh>
    <rPh sb="18" eb="20">
      <t>コウリョ</t>
    </rPh>
    <rPh sb="24" eb="26">
      <t>サイコウ</t>
    </rPh>
    <rPh sb="27" eb="29">
      <t>キロク</t>
    </rPh>
    <rPh sb="30" eb="31">
      <t>ツク</t>
    </rPh>
    <rPh sb="33" eb="34">
      <t>モノ</t>
    </rPh>
    <rPh sb="35" eb="37">
      <t>ジュントウ</t>
    </rPh>
    <rPh sb="38" eb="39">
      <t>スス</t>
    </rPh>
    <rPh sb="41" eb="42">
      <t>トキ</t>
    </rPh>
    <rPh sb="44" eb="46">
      <t>ケッショウ</t>
    </rPh>
    <rPh sb="47" eb="48">
      <t>デ</t>
    </rPh>
    <rPh sb="54" eb="56">
      <t>ヘンセイ</t>
    </rPh>
    <rPh sb="61" eb="62">
      <t>ノゾ</t>
    </rPh>
    <phoneticPr fontId="1"/>
  </si>
  <si>
    <t>○</t>
    <phoneticPr fontId="1"/>
  </si>
  <si>
    <t>そのとおおりである</t>
    <phoneticPr fontId="1"/>
  </si>
  <si>
    <t>予選を行った場合、決勝に進出できる人数は1500m・3000m障害で12人以内、3000m、5000m、10000mは18人以内とすることが望ましい。</t>
    <rPh sb="0" eb="2">
      <t>ヨセン</t>
    </rPh>
    <rPh sb="3" eb="4">
      <t>オコナ</t>
    </rPh>
    <rPh sb="6" eb="8">
      <t>バアイ</t>
    </rPh>
    <rPh sb="9" eb="11">
      <t>ケッショウ</t>
    </rPh>
    <rPh sb="12" eb="14">
      <t>シンシュツ</t>
    </rPh>
    <rPh sb="17" eb="19">
      <t>ニンズウ</t>
    </rPh>
    <rPh sb="31" eb="33">
      <t>ショウガイ</t>
    </rPh>
    <rPh sb="36" eb="37">
      <t>ニン</t>
    </rPh>
    <rPh sb="37" eb="39">
      <t>イナイ</t>
    </rPh>
    <rPh sb="61" eb="62">
      <t>ニン</t>
    </rPh>
    <rPh sb="62" eb="64">
      <t>イナイ</t>
    </rPh>
    <rPh sb="70" eb="71">
      <t>ノゾ</t>
    </rPh>
    <phoneticPr fontId="1"/>
  </si>
  <si>
    <t>次のラウンドがある場合は一つのラウンド最終組より次のラウンド最初の組まで最小限200mまでは45分、1000mまでは90分、1000mを超えるレースは2時間空けなければいけない</t>
    <rPh sb="0" eb="1">
      <t>ツギ</t>
    </rPh>
    <rPh sb="9" eb="11">
      <t>バアイ</t>
    </rPh>
    <rPh sb="12" eb="13">
      <t>ヒト</t>
    </rPh>
    <rPh sb="19" eb="21">
      <t>サイシュウ</t>
    </rPh>
    <rPh sb="21" eb="22">
      <t>クミ</t>
    </rPh>
    <rPh sb="24" eb="25">
      <t>ツギ</t>
    </rPh>
    <rPh sb="30" eb="32">
      <t>サイショ</t>
    </rPh>
    <rPh sb="33" eb="34">
      <t>クミ</t>
    </rPh>
    <rPh sb="36" eb="39">
      <t>サイショウゲン</t>
    </rPh>
    <rPh sb="48" eb="49">
      <t>フン</t>
    </rPh>
    <rPh sb="60" eb="61">
      <t>プン</t>
    </rPh>
    <rPh sb="68" eb="69">
      <t>コ</t>
    </rPh>
    <rPh sb="76" eb="78">
      <t>ジカン</t>
    </rPh>
    <rPh sb="78" eb="79">
      <t>ア</t>
    </rPh>
    <phoneticPr fontId="1"/>
  </si>
  <si>
    <t>1000mを超えるレースは3時間空けなければならない</t>
    <rPh sb="6" eb="7">
      <t>コ</t>
    </rPh>
    <rPh sb="14" eb="16">
      <t>ジカン</t>
    </rPh>
    <rPh sb="16" eb="17">
      <t>ア</t>
    </rPh>
    <phoneticPr fontId="1"/>
  </si>
  <si>
    <t>着順を優先し、＋を少なくする。9レーン競技場の場合は変更せず9人で決勝を行う</t>
    <rPh sb="0" eb="2">
      <t>チャクジュン</t>
    </rPh>
    <rPh sb="3" eb="5">
      <t>ユウセン</t>
    </rPh>
    <rPh sb="9" eb="10">
      <t>スク</t>
    </rPh>
    <rPh sb="19" eb="22">
      <t>キョウギジョウ</t>
    </rPh>
    <rPh sb="23" eb="25">
      <t>バアイ</t>
    </rPh>
    <rPh sb="26" eb="28">
      <t>ヘンコウ</t>
    </rPh>
    <rPh sb="31" eb="32">
      <t>ニン</t>
    </rPh>
    <rPh sb="33" eb="35">
      <t>ケッショウ</t>
    </rPh>
    <rPh sb="36" eb="37">
      <t>オコナ</t>
    </rPh>
    <phoneticPr fontId="1"/>
  </si>
  <si>
    <t>8レーンしかない競技場で準決勝3組2着＋2の場合、2着同着が出たため、＋2を＋1に変更した</t>
    <rPh sb="8" eb="11">
      <t>キョウギジョウ</t>
    </rPh>
    <rPh sb="12" eb="15">
      <t>ジュンケッショウ</t>
    </rPh>
    <rPh sb="16" eb="17">
      <t>クミ</t>
    </rPh>
    <rPh sb="18" eb="19">
      <t>チャク</t>
    </rPh>
    <rPh sb="22" eb="24">
      <t>バアイ</t>
    </rPh>
    <rPh sb="26" eb="27">
      <t>チャク</t>
    </rPh>
    <rPh sb="27" eb="29">
      <t>ドウチャク</t>
    </rPh>
    <rPh sb="30" eb="31">
      <t>デ</t>
    </rPh>
    <rPh sb="41" eb="43">
      <t>ヘンコウ</t>
    </rPh>
    <phoneticPr fontId="1"/>
  </si>
  <si>
    <t>8レーンしかない競技場で準決勝3組2着＋2の場合、＋2において同記録が3人出たため、抽選で２人を決めた</t>
    <rPh sb="8" eb="11">
      <t>キョウギジョウ</t>
    </rPh>
    <rPh sb="12" eb="15">
      <t>ジュンケッショウ</t>
    </rPh>
    <rPh sb="16" eb="17">
      <t>クミ</t>
    </rPh>
    <rPh sb="18" eb="19">
      <t>チャク</t>
    </rPh>
    <rPh sb="22" eb="24">
      <t>バアイ</t>
    </rPh>
    <rPh sb="31" eb="32">
      <t>ドウ</t>
    </rPh>
    <rPh sb="32" eb="34">
      <t>キロク</t>
    </rPh>
    <rPh sb="36" eb="37">
      <t>ニン</t>
    </rPh>
    <rPh sb="37" eb="38">
      <t>デ</t>
    </rPh>
    <rPh sb="42" eb="44">
      <t>チュウセン</t>
    </rPh>
    <rPh sb="45" eb="47">
      <t>フタリ</t>
    </rPh>
    <rPh sb="48" eb="49">
      <t>キ</t>
    </rPh>
    <phoneticPr fontId="1"/>
  </si>
  <si>
    <t>記録を1000分の1秒まで確認し、3番目の者の記録が2番目の記録と1000分の2秒以上の差がある場合は上位2名とする。あらゆるケースが発生するが、1000分の2秒差で判断する。それでも決められない時は抽選とする。</t>
    <rPh sb="0" eb="2">
      <t>キロク</t>
    </rPh>
    <rPh sb="7" eb="8">
      <t>ブン</t>
    </rPh>
    <rPh sb="10" eb="11">
      <t>ビョウ</t>
    </rPh>
    <rPh sb="13" eb="15">
      <t>カクニン</t>
    </rPh>
    <rPh sb="18" eb="20">
      <t>バンメ</t>
    </rPh>
    <rPh sb="21" eb="22">
      <t>モノ</t>
    </rPh>
    <rPh sb="23" eb="25">
      <t>キロク</t>
    </rPh>
    <rPh sb="27" eb="29">
      <t>バンメ</t>
    </rPh>
    <rPh sb="30" eb="32">
      <t>キロク</t>
    </rPh>
    <rPh sb="37" eb="38">
      <t>ブン</t>
    </rPh>
    <rPh sb="40" eb="41">
      <t>ビョウ</t>
    </rPh>
    <rPh sb="41" eb="43">
      <t>イジョウ</t>
    </rPh>
    <rPh sb="44" eb="45">
      <t>サ</t>
    </rPh>
    <rPh sb="48" eb="50">
      <t>バアイ</t>
    </rPh>
    <rPh sb="51" eb="53">
      <t>ジョウイ</t>
    </rPh>
    <rPh sb="54" eb="55">
      <t>メイ</t>
    </rPh>
    <rPh sb="67" eb="69">
      <t>ハッセイ</t>
    </rPh>
    <rPh sb="77" eb="78">
      <t>ブン</t>
    </rPh>
    <rPh sb="80" eb="81">
      <t>ビョウ</t>
    </rPh>
    <rPh sb="81" eb="82">
      <t>サ</t>
    </rPh>
    <rPh sb="83" eb="85">
      <t>ハンダン</t>
    </rPh>
    <rPh sb="92" eb="93">
      <t>キ</t>
    </rPh>
    <rPh sb="98" eb="99">
      <t>トキ</t>
    </rPh>
    <rPh sb="100" eb="102">
      <t>チュウセン</t>
    </rPh>
    <phoneticPr fontId="1"/>
  </si>
  <si>
    <t>9レーンの競技場で設問５の状況が発生した場合は、審議せずに9人決勝とした</t>
    <rPh sb="5" eb="8">
      <t>キョウギジョウ</t>
    </rPh>
    <rPh sb="9" eb="11">
      <t>セツモン</t>
    </rPh>
    <rPh sb="13" eb="15">
      <t>ジョウキョウ</t>
    </rPh>
    <rPh sb="16" eb="18">
      <t>ハッセイ</t>
    </rPh>
    <rPh sb="20" eb="22">
      <t>バアイ</t>
    </rPh>
    <rPh sb="24" eb="26">
      <t>シンギ</t>
    </rPh>
    <rPh sb="30" eb="31">
      <t>ニン</t>
    </rPh>
    <rPh sb="31" eb="33">
      <t>ケッショウ</t>
    </rPh>
    <phoneticPr fontId="1"/>
  </si>
  <si>
    <t>次ラウンドにおいて空きレーンがある場合は、着差判定は行わない。</t>
    <rPh sb="0" eb="1">
      <t>ツギ</t>
    </rPh>
    <rPh sb="9" eb="10">
      <t>ア</t>
    </rPh>
    <rPh sb="17" eb="19">
      <t>バアイ</t>
    </rPh>
    <rPh sb="21" eb="23">
      <t>チャクサ</t>
    </rPh>
    <rPh sb="23" eb="25">
      <t>ハンテイ</t>
    </rPh>
    <rPh sb="26" eb="27">
      <t>オコナ</t>
    </rPh>
    <phoneticPr fontId="1"/>
  </si>
  <si>
    <t>3000m障害で水濠を越える際に水濠の外側に着地したので、黄旗を上げた。</t>
    <rPh sb="5" eb="7">
      <t>ショウガイ</t>
    </rPh>
    <rPh sb="8" eb="9">
      <t>ミズ</t>
    </rPh>
    <rPh sb="9" eb="10">
      <t>ゴウ</t>
    </rPh>
    <rPh sb="11" eb="12">
      <t>コ</t>
    </rPh>
    <rPh sb="14" eb="15">
      <t>サイ</t>
    </rPh>
    <rPh sb="16" eb="17">
      <t>チャクスイ</t>
    </rPh>
    <rPh sb="17" eb="18">
      <t>ゴウ</t>
    </rPh>
    <rPh sb="19" eb="21">
      <t>ソトガワ</t>
    </rPh>
    <rPh sb="22" eb="24">
      <t>チャクチ</t>
    </rPh>
    <rPh sb="29" eb="30">
      <t>キ</t>
    </rPh>
    <rPh sb="30" eb="31">
      <t>ハタ</t>
    </rPh>
    <rPh sb="32" eb="33">
      <t>ア</t>
    </rPh>
    <phoneticPr fontId="1"/>
  </si>
  <si>
    <t>失格である。</t>
    <rPh sb="0" eb="2">
      <t>シッカク</t>
    </rPh>
    <phoneticPr fontId="1"/>
  </si>
  <si>
    <t>リレーにおいてテークオーバーゾーンの出口でバトンはゾーンを越えていたが、渡す側がゾーン内であったので問題なしとした</t>
    <rPh sb="18" eb="20">
      <t>デグチ</t>
    </rPh>
    <rPh sb="29" eb="30">
      <t>コ</t>
    </rPh>
    <rPh sb="36" eb="37">
      <t>ワタ</t>
    </rPh>
    <rPh sb="38" eb="39">
      <t>ガワ</t>
    </rPh>
    <rPh sb="43" eb="44">
      <t>ナイ</t>
    </rPh>
    <rPh sb="50" eb="52">
      <t>モンダイ</t>
    </rPh>
    <phoneticPr fontId="1"/>
  </si>
  <si>
    <t>バトンの位置で判断する</t>
    <rPh sb="4" eb="6">
      <t>イチ</t>
    </rPh>
    <rPh sb="7" eb="9">
      <t>ハンダン</t>
    </rPh>
    <phoneticPr fontId="1"/>
  </si>
  <si>
    <t>リレーチームの編成は各ラウンドの第1組の招集(完了)時刻の1時間前までに正式に申告しなければならない。それ以後の変更は招集完了時刻までに主催者が任命した医務員の判断がない限り認められない。この規則に従わない場合は失格となる。</t>
    <rPh sb="7" eb="9">
      <t>ヘンセイ</t>
    </rPh>
    <rPh sb="10" eb="11">
      <t>カク</t>
    </rPh>
    <rPh sb="16" eb="17">
      <t>ダイ</t>
    </rPh>
    <rPh sb="18" eb="19">
      <t>クミ</t>
    </rPh>
    <rPh sb="20" eb="22">
      <t>ショウシュウ</t>
    </rPh>
    <rPh sb="23" eb="25">
      <t>カンリョウ</t>
    </rPh>
    <rPh sb="26" eb="28">
      <t>ジコク</t>
    </rPh>
    <rPh sb="30" eb="32">
      <t>ジカン</t>
    </rPh>
    <rPh sb="32" eb="33">
      <t>マエ</t>
    </rPh>
    <rPh sb="36" eb="38">
      <t>セイシキ</t>
    </rPh>
    <rPh sb="39" eb="41">
      <t>シンコク</t>
    </rPh>
    <rPh sb="53" eb="55">
      <t>イゴ</t>
    </rPh>
    <rPh sb="56" eb="58">
      <t>ヘンコウ</t>
    </rPh>
    <rPh sb="59" eb="61">
      <t>ショウシュウ</t>
    </rPh>
    <rPh sb="61" eb="63">
      <t>カンリョウ</t>
    </rPh>
    <rPh sb="63" eb="65">
      <t>ジコク</t>
    </rPh>
    <rPh sb="68" eb="71">
      <t>シュサイシャ</t>
    </rPh>
    <rPh sb="72" eb="74">
      <t>ニンメイ</t>
    </rPh>
    <phoneticPr fontId="1"/>
  </si>
  <si>
    <t>そのとおおりである。オーダー表が時間に提出されない時は失格とされる。</t>
    <rPh sb="14" eb="15">
      <t>ヒョウ</t>
    </rPh>
    <rPh sb="16" eb="18">
      <t>ジカン</t>
    </rPh>
    <rPh sb="19" eb="21">
      <t>テイシュツ</t>
    </rPh>
    <rPh sb="25" eb="26">
      <t>トキ</t>
    </rPh>
    <rPh sb="27" eb="29">
      <t>シッカク</t>
    </rPh>
    <phoneticPr fontId="1"/>
  </si>
  <si>
    <t>800mリレーにおいて第4走者はプログラム記載の順序で並ばなければならない。</t>
    <rPh sb="11" eb="12">
      <t>ダイ</t>
    </rPh>
    <rPh sb="13" eb="15">
      <t>ソウシャ</t>
    </rPh>
    <rPh sb="21" eb="23">
      <t>キサイ</t>
    </rPh>
    <rPh sb="24" eb="26">
      <t>ジュンジョ</t>
    </rPh>
    <rPh sb="27" eb="28">
      <t>ナラ</t>
    </rPh>
    <phoneticPr fontId="1"/>
  </si>
  <si>
    <t>そのとおりである。又スタート地点を示す為に200mのスタート地点に黄旗を立てなければならない。</t>
    <rPh sb="9" eb="10">
      <t>マタ</t>
    </rPh>
    <rPh sb="14" eb="16">
      <t>チテン</t>
    </rPh>
    <rPh sb="17" eb="18">
      <t>シメ</t>
    </rPh>
    <rPh sb="19" eb="20">
      <t>タメ</t>
    </rPh>
    <rPh sb="30" eb="32">
      <t>チテン</t>
    </rPh>
    <rPh sb="33" eb="34">
      <t>キ</t>
    </rPh>
    <rPh sb="34" eb="35">
      <t>ハタ</t>
    </rPh>
    <rPh sb="36" eb="37">
      <t>タ</t>
    </rPh>
    <phoneticPr fontId="1"/>
  </si>
  <si>
    <t>指示された待機順序を変更した場合は失格となる。</t>
    <rPh sb="0" eb="2">
      <t>シジ</t>
    </rPh>
    <rPh sb="5" eb="7">
      <t>タイキ</t>
    </rPh>
    <rPh sb="7" eb="9">
      <t>ジュンジョ</t>
    </rPh>
    <rPh sb="10" eb="12">
      <t>ヘンコウ</t>
    </rPh>
    <rPh sb="14" eb="16">
      <t>バアイ</t>
    </rPh>
    <rPh sb="17" eb="19">
      <t>シッカク</t>
    </rPh>
    <phoneticPr fontId="1"/>
  </si>
  <si>
    <t>1600mリレーにおいて第3・4走者は審判員の指示に従い、前走者が第2曲走路入口を通過した順に待機しなければならないが、大きく抜いてきたのでぞの順序を変更しても構わない。</t>
    <rPh sb="12" eb="13">
      <t>ダイ</t>
    </rPh>
    <rPh sb="16" eb="18">
      <t>ソウシャ</t>
    </rPh>
    <rPh sb="19" eb="22">
      <t>シンパンイン</t>
    </rPh>
    <rPh sb="23" eb="25">
      <t>シジ</t>
    </rPh>
    <rPh sb="26" eb="27">
      <t>シタガ</t>
    </rPh>
    <rPh sb="29" eb="30">
      <t>ゼン</t>
    </rPh>
    <rPh sb="30" eb="32">
      <t>ソウシャ</t>
    </rPh>
    <rPh sb="33" eb="34">
      <t>ダイ</t>
    </rPh>
    <rPh sb="35" eb="36">
      <t>キョク</t>
    </rPh>
    <rPh sb="36" eb="38">
      <t>ソウロ</t>
    </rPh>
    <rPh sb="38" eb="40">
      <t>イリグチ</t>
    </rPh>
    <rPh sb="41" eb="43">
      <t>ツウカ</t>
    </rPh>
    <rPh sb="45" eb="46">
      <t>ジュン</t>
    </rPh>
    <rPh sb="47" eb="49">
      <t>タイキ</t>
    </rPh>
    <rPh sb="60" eb="61">
      <t>オオ</t>
    </rPh>
    <rPh sb="63" eb="64">
      <t>ヌ</t>
    </rPh>
    <rPh sb="72" eb="74">
      <t>ジュンジョ</t>
    </rPh>
    <rPh sb="75" eb="77">
      <t>ヘンコウ</t>
    </rPh>
    <rPh sb="80" eb="81">
      <t>カマ</t>
    </rPh>
    <phoneticPr fontId="1"/>
  </si>
  <si>
    <t>不正スタートとは手が地面から離れるか、フットプレートより足が離れた時である。</t>
    <rPh sb="0" eb="2">
      <t>フセイ</t>
    </rPh>
    <rPh sb="8" eb="9">
      <t>テ</t>
    </rPh>
    <rPh sb="10" eb="12">
      <t>ジメン</t>
    </rPh>
    <rPh sb="14" eb="15">
      <t>ハナ</t>
    </rPh>
    <rPh sb="28" eb="29">
      <t>アシ</t>
    </rPh>
    <rPh sb="30" eb="31">
      <t>ハナ</t>
    </rPh>
    <rPh sb="33" eb="34">
      <t>トキ</t>
    </rPh>
    <phoneticPr fontId="1"/>
  </si>
  <si>
    <t>そのとおりである。</t>
    <phoneticPr fontId="1"/>
  </si>
  <si>
    <t>不正スタート2回目以降は誰でも失格の競技会で、同一選手が2回の警告を受け、その後、又警告を受けた為、失格とした。</t>
    <rPh sb="0" eb="2">
      <t>フセイ</t>
    </rPh>
    <rPh sb="7" eb="9">
      <t>カイメ</t>
    </rPh>
    <rPh sb="9" eb="11">
      <t>イコウ</t>
    </rPh>
    <rPh sb="12" eb="13">
      <t>ダレ</t>
    </rPh>
    <rPh sb="15" eb="17">
      <t>シッカク</t>
    </rPh>
    <rPh sb="18" eb="21">
      <t>キョウギカイ</t>
    </rPh>
    <rPh sb="23" eb="25">
      <t>ドウイツ</t>
    </rPh>
    <rPh sb="25" eb="27">
      <t>センシュ</t>
    </rPh>
    <rPh sb="29" eb="30">
      <t>カイ</t>
    </rPh>
    <rPh sb="31" eb="33">
      <t>ケイコク</t>
    </rPh>
    <rPh sb="34" eb="35">
      <t>ウ</t>
    </rPh>
    <rPh sb="39" eb="40">
      <t>ゴ</t>
    </rPh>
    <rPh sb="41" eb="42">
      <t>マタ</t>
    </rPh>
    <rPh sb="42" eb="44">
      <t>ケイコク</t>
    </rPh>
    <rPh sb="45" eb="46">
      <t>ウ</t>
    </rPh>
    <rPh sb="48" eb="49">
      <t>タメ</t>
    </rPh>
    <rPh sb="50" eb="52">
      <t>シッカク</t>
    </rPh>
    <phoneticPr fontId="1"/>
  </si>
  <si>
    <t>同一選手が2回の警告で1回の不正スタートとなり3回目の警告は1回の不正スタートとされる。</t>
    <rPh sb="0" eb="2">
      <t>ドウイツ</t>
    </rPh>
    <rPh sb="2" eb="4">
      <t>センシュ</t>
    </rPh>
    <rPh sb="6" eb="7">
      <t>カイ</t>
    </rPh>
    <rPh sb="8" eb="10">
      <t>ケイコク</t>
    </rPh>
    <rPh sb="12" eb="13">
      <t>カイ</t>
    </rPh>
    <rPh sb="14" eb="16">
      <t>フセイ</t>
    </rPh>
    <rPh sb="24" eb="26">
      <t>カイメ</t>
    </rPh>
    <rPh sb="27" eb="29">
      <t>ケイコク</t>
    </rPh>
    <rPh sb="31" eb="32">
      <t>カイ</t>
    </rPh>
    <rPh sb="33" eb="35">
      <t>フセイ</t>
    </rPh>
    <phoneticPr fontId="1"/>
  </si>
  <si>
    <t>国内大会は該当しない</t>
    <rPh sb="0" eb="2">
      <t>コクナイ</t>
    </rPh>
    <rPh sb="2" eb="4">
      <t>タイカイ</t>
    </rPh>
    <rPh sb="5" eb="7">
      <t>ガイトウ</t>
    </rPh>
    <phoneticPr fontId="1"/>
  </si>
  <si>
    <t>国際大会において1発失格で不正スタートを行った者は、その後のエントリーした種目への参加は認められない。</t>
    <rPh sb="0" eb="2">
      <t>コクサイ</t>
    </rPh>
    <rPh sb="2" eb="4">
      <t>タイカイ</t>
    </rPh>
    <rPh sb="9" eb="10">
      <t>パツ</t>
    </rPh>
    <rPh sb="10" eb="12">
      <t>シッカク</t>
    </rPh>
    <rPh sb="13" eb="15">
      <t>フセイ</t>
    </rPh>
    <rPh sb="20" eb="21">
      <t>オコナ</t>
    </rPh>
    <rPh sb="23" eb="24">
      <t>モノ</t>
    </rPh>
    <rPh sb="28" eb="29">
      <t>ゴ</t>
    </rPh>
    <rPh sb="37" eb="39">
      <t>シュモク</t>
    </rPh>
    <rPh sb="41" eb="43">
      <t>サンカ</t>
    </rPh>
    <rPh sb="44" eb="45">
      <t>ミト</t>
    </rPh>
    <phoneticPr fontId="1"/>
  </si>
  <si>
    <t>400mにおいて選手がスターティングブロックを使用せずにスタートした。</t>
    <rPh sb="8" eb="10">
      <t>センシュ</t>
    </rPh>
    <rPh sb="23" eb="25">
      <t>シヨウ</t>
    </rPh>
    <phoneticPr fontId="1"/>
  </si>
  <si>
    <t>失格の対象となる。400m(リレーを含む)まではｽﾀｰﾃｨﾝｸﾞﾌﾞﾛｯｸの使用が義務付けられている。出発審判の確認ミスである。</t>
    <rPh sb="0" eb="2">
      <t>シッカク</t>
    </rPh>
    <rPh sb="3" eb="5">
      <t>タイショウ</t>
    </rPh>
    <rPh sb="18" eb="19">
      <t>フク</t>
    </rPh>
    <rPh sb="38" eb="40">
      <t>シヨウ</t>
    </rPh>
    <rPh sb="41" eb="44">
      <t>ギムヅ</t>
    </rPh>
    <rPh sb="51" eb="53">
      <t>シュッパツ</t>
    </rPh>
    <rPh sb="53" eb="55">
      <t>シンパン</t>
    </rPh>
    <rPh sb="56" eb="58">
      <t>カクニン</t>
    </rPh>
    <phoneticPr fontId="1"/>
  </si>
  <si>
    <t>×</t>
    <phoneticPr fontId="1"/>
  </si>
  <si>
    <t>予選で走ったメンバーは決勝で再エントリーしても新たな交代とはみなさない。どのラウンドでも2名までは、他競技者をいれる事ができるが、4名の内2名はリレーにエントリーしたメンバーでなければならない。前半の部分はクリアーしているが、決勝で4名中2名が当初のエントリー者ではないので、このオーダーは認められない。</t>
    <rPh sb="0" eb="2">
      <t>ヨセン</t>
    </rPh>
    <rPh sb="3" eb="4">
      <t>ハシ</t>
    </rPh>
    <rPh sb="11" eb="13">
      <t>ケッショウ</t>
    </rPh>
    <rPh sb="14" eb="15">
      <t>サイ</t>
    </rPh>
    <rPh sb="23" eb="24">
      <t>アラ</t>
    </rPh>
    <rPh sb="26" eb="28">
      <t>コウタイ</t>
    </rPh>
    <rPh sb="45" eb="46">
      <t>メイ</t>
    </rPh>
    <rPh sb="50" eb="51">
      <t>タ</t>
    </rPh>
    <rPh sb="51" eb="54">
      <t>キョウギシャ</t>
    </rPh>
    <rPh sb="58" eb="59">
      <t>コト</t>
    </rPh>
    <rPh sb="66" eb="67">
      <t>メイ</t>
    </rPh>
    <rPh sb="68" eb="69">
      <t>ウチ</t>
    </rPh>
    <rPh sb="70" eb="71">
      <t>メイ</t>
    </rPh>
    <rPh sb="97" eb="99">
      <t>ゼンハン</t>
    </rPh>
    <rPh sb="100" eb="102">
      <t>ブブン</t>
    </rPh>
    <rPh sb="113" eb="115">
      <t>ケッショウ</t>
    </rPh>
    <rPh sb="117" eb="118">
      <t>メイ</t>
    </rPh>
    <rPh sb="118" eb="119">
      <t>チュウ</t>
    </rPh>
    <rPh sb="120" eb="121">
      <t>メイ</t>
    </rPh>
    <rPh sb="122" eb="124">
      <t>トウショ</t>
    </rPh>
    <rPh sb="130" eb="131">
      <t>シャ</t>
    </rPh>
    <rPh sb="145" eb="146">
      <t>ミト</t>
    </rPh>
    <phoneticPr fontId="1"/>
  </si>
  <si>
    <t>リレーのオーダーに関して予選はエントリーした6名の内3名と他競技者1名のオーダーで走り、準決勝は予選に出場した他競技からの選手を外し、エントリー者4名で走り、決勝では準決勝で外した1名を戻し、他の競技から2名を追加しオーダーを提出した。</t>
    <rPh sb="9" eb="10">
      <t>カン</t>
    </rPh>
    <rPh sb="12" eb="14">
      <t>ヨセン</t>
    </rPh>
    <rPh sb="23" eb="24">
      <t>メイ</t>
    </rPh>
    <rPh sb="25" eb="26">
      <t>ウチ</t>
    </rPh>
    <rPh sb="27" eb="28">
      <t>メイ</t>
    </rPh>
    <rPh sb="29" eb="30">
      <t>タ</t>
    </rPh>
    <rPh sb="30" eb="33">
      <t>キョウギシャ</t>
    </rPh>
    <rPh sb="34" eb="35">
      <t>メイ</t>
    </rPh>
    <rPh sb="41" eb="42">
      <t>ハシ</t>
    </rPh>
    <rPh sb="44" eb="45">
      <t>ジュン</t>
    </rPh>
    <rPh sb="45" eb="47">
      <t>ケッショウ</t>
    </rPh>
    <rPh sb="48" eb="50">
      <t>ヨセン</t>
    </rPh>
    <rPh sb="51" eb="53">
      <t>シュツジョウ</t>
    </rPh>
    <rPh sb="55" eb="56">
      <t>タ</t>
    </rPh>
    <rPh sb="56" eb="58">
      <t>キョウギ</t>
    </rPh>
    <rPh sb="61" eb="63">
      <t>センシュ</t>
    </rPh>
    <rPh sb="64" eb="65">
      <t>ハズ</t>
    </rPh>
    <rPh sb="72" eb="73">
      <t>シャ</t>
    </rPh>
    <rPh sb="74" eb="75">
      <t>メイ</t>
    </rPh>
    <rPh sb="76" eb="77">
      <t>ハシ</t>
    </rPh>
    <rPh sb="79" eb="81">
      <t>ケッショウ</t>
    </rPh>
    <rPh sb="83" eb="84">
      <t>ジュン</t>
    </rPh>
    <rPh sb="84" eb="86">
      <t>ケッショウ</t>
    </rPh>
    <rPh sb="87" eb="88">
      <t>ハズ</t>
    </rPh>
    <rPh sb="91" eb="92">
      <t>メイ</t>
    </rPh>
    <rPh sb="93" eb="94">
      <t>モド</t>
    </rPh>
    <rPh sb="96" eb="97">
      <t>タ</t>
    </rPh>
    <rPh sb="98" eb="100">
      <t>キョウギ</t>
    </rPh>
    <rPh sb="103" eb="104">
      <t>メイ</t>
    </rPh>
    <rPh sb="105" eb="107">
      <t>ツイカ</t>
    </rPh>
    <rPh sb="113" eb="115">
      <t>テイシュツ</t>
    </rPh>
    <phoneticPr fontId="1"/>
  </si>
  <si>
    <t>優勝は認められない。失格である。全国小学生は1人1種目という制限が有る為、他競技者の追加エントリーは認められていない。エントリーは5名と定められている。招集所は注意が必要。</t>
    <rPh sb="0" eb="2">
      <t>ユウショウ</t>
    </rPh>
    <rPh sb="3" eb="4">
      <t>ミト</t>
    </rPh>
    <rPh sb="10" eb="12">
      <t>シッカク</t>
    </rPh>
    <rPh sb="16" eb="18">
      <t>ゼンコク</t>
    </rPh>
    <rPh sb="18" eb="21">
      <t>ショウガクセイ</t>
    </rPh>
    <rPh sb="22" eb="24">
      <t>ヒトリ</t>
    </rPh>
    <rPh sb="25" eb="27">
      <t>シュモク</t>
    </rPh>
    <rPh sb="30" eb="32">
      <t>セイゲン</t>
    </rPh>
    <rPh sb="33" eb="34">
      <t>ア</t>
    </rPh>
    <rPh sb="35" eb="36">
      <t>タメ</t>
    </rPh>
    <rPh sb="37" eb="38">
      <t>タ</t>
    </rPh>
    <rPh sb="38" eb="41">
      <t>キョウギシャ</t>
    </rPh>
    <rPh sb="42" eb="44">
      <t>ツイカ</t>
    </rPh>
    <rPh sb="50" eb="51">
      <t>ミト</t>
    </rPh>
    <rPh sb="66" eb="67">
      <t>メイ</t>
    </rPh>
    <rPh sb="68" eb="69">
      <t>サダ</t>
    </rPh>
    <rPh sb="76" eb="78">
      <t>ショウシュウ</t>
    </rPh>
    <rPh sb="78" eb="79">
      <t>トコロ</t>
    </rPh>
    <rPh sb="80" eb="82">
      <t>チュウイ</t>
    </rPh>
    <rPh sb="83" eb="85">
      <t>ヒツヨウ</t>
    </rPh>
    <phoneticPr fontId="1"/>
  </si>
  <si>
    <t>全国小学生大会の地区予選のリレー種目において、けがで2名が走れなくなったので、他競技者を1名追加し決勝で優勝した。</t>
    <rPh sb="0" eb="2">
      <t>ゼンコク</t>
    </rPh>
    <rPh sb="2" eb="5">
      <t>ショウガクセイ</t>
    </rPh>
    <rPh sb="5" eb="7">
      <t>タイカイ</t>
    </rPh>
    <rPh sb="8" eb="10">
      <t>チク</t>
    </rPh>
    <rPh sb="10" eb="12">
      <t>ヨセン</t>
    </rPh>
    <rPh sb="16" eb="18">
      <t>シュモク</t>
    </rPh>
    <rPh sb="27" eb="28">
      <t>メイ</t>
    </rPh>
    <rPh sb="29" eb="30">
      <t>ハシ</t>
    </rPh>
    <rPh sb="39" eb="40">
      <t>タ</t>
    </rPh>
    <rPh sb="40" eb="43">
      <t>キョウギシャ</t>
    </rPh>
    <rPh sb="45" eb="46">
      <t>メイ</t>
    </rPh>
    <rPh sb="46" eb="48">
      <t>ツイカ</t>
    </rPh>
    <rPh sb="49" eb="51">
      <t>ケッショウ</t>
    </rPh>
    <rPh sb="52" eb="54">
      <t>ユウショウ</t>
    </rPh>
    <phoneticPr fontId="1"/>
  </si>
  <si>
    <t>問題なし。走順を組み替えてもよい。</t>
    <rPh sb="0" eb="2">
      <t>モンダイ</t>
    </rPh>
    <rPh sb="5" eb="6">
      <t>ハシ</t>
    </rPh>
    <rPh sb="6" eb="7">
      <t>ジュン</t>
    </rPh>
    <rPh sb="8" eb="9">
      <t>ク</t>
    </rPh>
    <rPh sb="10" eb="11">
      <t>カ</t>
    </rPh>
    <phoneticPr fontId="1"/>
  </si>
  <si>
    <t>オーダー表提出後、1人が個人競技でけがをしリレーが走れなくなり、医師の診断にもとづき、総務の了解を取り付け、選手と走順を変更して再オーダーを提出した。</t>
    <rPh sb="4" eb="5">
      <t>ヒョウ</t>
    </rPh>
    <rPh sb="5" eb="7">
      <t>テイシュツ</t>
    </rPh>
    <rPh sb="7" eb="8">
      <t>ゴ</t>
    </rPh>
    <rPh sb="9" eb="11">
      <t>ヒトリ</t>
    </rPh>
    <rPh sb="12" eb="14">
      <t>コジン</t>
    </rPh>
    <rPh sb="14" eb="16">
      <t>キョウギ</t>
    </rPh>
    <rPh sb="25" eb="26">
      <t>ハシ</t>
    </rPh>
    <rPh sb="32" eb="34">
      <t>イシ</t>
    </rPh>
    <rPh sb="35" eb="37">
      <t>シンダン</t>
    </rPh>
    <rPh sb="43" eb="45">
      <t>ソウム</t>
    </rPh>
    <rPh sb="46" eb="48">
      <t>リョウカイ</t>
    </rPh>
    <rPh sb="49" eb="50">
      <t>ト</t>
    </rPh>
    <rPh sb="51" eb="52">
      <t>ツ</t>
    </rPh>
    <rPh sb="54" eb="56">
      <t>センシュ</t>
    </rPh>
    <rPh sb="57" eb="58">
      <t>ハシ</t>
    </rPh>
    <rPh sb="58" eb="59">
      <t>ジュン</t>
    </rPh>
    <rPh sb="60" eb="62">
      <t>ヘンコウ</t>
    </rPh>
    <rPh sb="64" eb="65">
      <t>サイ</t>
    </rPh>
    <rPh sb="70" eb="72">
      <t>テイシュツ</t>
    </rPh>
    <phoneticPr fontId="1"/>
  </si>
  <si>
    <t>日本陸連主催共催大会は1回の不正スタートで失格となるが、A選手は「Set」の合図後、最終の体勢で静止しない為、1回目の警告を受けた。スタートやり直しを行い次はB選手が静止しない為、B選手が失格なった。</t>
    <rPh sb="0" eb="2">
      <t>ニホン</t>
    </rPh>
    <rPh sb="2" eb="4">
      <t>リクレン</t>
    </rPh>
    <rPh sb="4" eb="6">
      <t>シュサイ</t>
    </rPh>
    <rPh sb="6" eb="8">
      <t>キョウサイ</t>
    </rPh>
    <rPh sb="8" eb="10">
      <t>タイカイ</t>
    </rPh>
    <rPh sb="12" eb="13">
      <t>カイ</t>
    </rPh>
    <rPh sb="14" eb="16">
      <t>フセイ</t>
    </rPh>
    <rPh sb="21" eb="23">
      <t>シッカク</t>
    </rPh>
    <rPh sb="29" eb="31">
      <t>センシュ</t>
    </rPh>
    <rPh sb="38" eb="40">
      <t>アイズ</t>
    </rPh>
    <rPh sb="40" eb="41">
      <t>ゴ</t>
    </rPh>
    <rPh sb="42" eb="44">
      <t>サイシュウ</t>
    </rPh>
    <rPh sb="45" eb="47">
      <t>タイセイ</t>
    </rPh>
    <rPh sb="48" eb="50">
      <t>セイシ</t>
    </rPh>
    <rPh sb="53" eb="54">
      <t>タメ</t>
    </rPh>
    <rPh sb="56" eb="58">
      <t>カイメ</t>
    </rPh>
    <rPh sb="59" eb="61">
      <t>ケイコク</t>
    </rPh>
    <rPh sb="62" eb="63">
      <t>ウ</t>
    </rPh>
    <rPh sb="72" eb="73">
      <t>ナオ</t>
    </rPh>
    <rPh sb="75" eb="76">
      <t>オコナ</t>
    </rPh>
    <rPh sb="77" eb="78">
      <t>ツギ</t>
    </rPh>
    <rPh sb="80" eb="82">
      <t>センシュ</t>
    </rPh>
    <rPh sb="83" eb="85">
      <t>セイシ</t>
    </rPh>
    <rPh sb="88" eb="89">
      <t>タメ</t>
    </rPh>
    <rPh sb="91" eb="93">
      <t>センシュ</t>
    </rPh>
    <rPh sb="94" eb="96">
      <t>シッカク</t>
    </rPh>
    <phoneticPr fontId="1"/>
  </si>
  <si>
    <t>同じ者が2回警告を受ければ1回の不正スタートとされる。こ場合Bは1回の警告となる。</t>
    <rPh sb="0" eb="1">
      <t>オナ</t>
    </rPh>
    <rPh sb="2" eb="3">
      <t>モノ</t>
    </rPh>
    <rPh sb="5" eb="6">
      <t>カイ</t>
    </rPh>
    <rPh sb="6" eb="8">
      <t>ケイコク</t>
    </rPh>
    <rPh sb="9" eb="10">
      <t>ウ</t>
    </rPh>
    <rPh sb="14" eb="15">
      <t>カイ</t>
    </rPh>
    <rPh sb="16" eb="18">
      <t>フセイ</t>
    </rPh>
    <rPh sb="28" eb="30">
      <t>バアイ</t>
    </rPh>
    <rPh sb="33" eb="34">
      <t>カイ</t>
    </rPh>
    <rPh sb="35" eb="37">
      <t>ケイコク</t>
    </rPh>
    <phoneticPr fontId="1"/>
  </si>
  <si>
    <t>スタートにおいてAが不正スタートし、隣のBもつられて不正スタートをしてしまったが、失格となるのは最初に不正スタートしたAである。</t>
    <rPh sb="10" eb="12">
      <t>フセイ</t>
    </rPh>
    <rPh sb="18" eb="19">
      <t>トナリ</t>
    </rPh>
    <rPh sb="26" eb="28">
      <t>フセイ</t>
    </rPh>
    <rPh sb="41" eb="43">
      <t>シッカク</t>
    </rPh>
    <rPh sb="48" eb="50">
      <t>サイショ</t>
    </rPh>
    <rPh sb="51" eb="53">
      <t>フセイ</t>
    </rPh>
    <phoneticPr fontId="1"/>
  </si>
  <si>
    <t>不正スタートは全てが対象である。</t>
    <rPh sb="0" eb="2">
      <t>フセイ</t>
    </rPh>
    <rPh sb="7" eb="8">
      <t>スベ</t>
    </rPh>
    <rPh sb="10" eb="12">
      <t>タイショウ</t>
    </rPh>
    <phoneticPr fontId="1"/>
  </si>
</sst>
</file>

<file path=xl/styles.xml><?xml version="1.0" encoding="utf-8"?>
<styleSheet xmlns="http://schemas.openxmlformats.org/spreadsheetml/2006/main">
  <numFmts count="1">
    <numFmt numFmtId="176" formatCode="##&quot;点です&quot;"/>
  </numFmts>
  <fonts count="4">
    <font>
      <sz val="10"/>
      <color theme="1"/>
      <name val="ＭＳ 明朝"/>
      <family val="2"/>
      <charset val="128"/>
    </font>
    <font>
      <sz val="6"/>
      <name val="ＭＳ 明朝"/>
      <family val="2"/>
      <charset val="128"/>
    </font>
    <font>
      <b/>
      <sz val="16"/>
      <color theme="1"/>
      <name val="ＭＳ 明朝"/>
      <family val="1"/>
      <charset val="128"/>
    </font>
    <font>
      <b/>
      <sz val="26"/>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1" xfId="0" applyBorder="1" applyAlignment="1">
      <alignment vertical="center" wrapText="1"/>
    </xf>
    <xf numFmtId="0" fontId="0" fillId="0" borderId="1" xfId="0" applyBorder="1">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0" xfId="0">
      <alignment vertical="center"/>
    </xf>
    <xf numFmtId="0" fontId="0" fillId="0" borderId="2" xfId="0" applyBorder="1" applyAlignment="1">
      <alignment vertical="center" wrapText="1"/>
    </xf>
    <xf numFmtId="0" fontId="0" fillId="2" borderId="1" xfId="0" applyFill="1" applyBorder="1" applyAlignment="1" applyProtection="1">
      <alignment horizontal="center" vertical="center"/>
      <protection locked="0"/>
    </xf>
    <xf numFmtId="0" fontId="0" fillId="0" borderId="1" xfId="0"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2" fillId="0" borderId="0" xfId="0" applyFont="1" applyAlignment="1">
      <alignment horizontal="center"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176" fontId="3" fillId="0" borderId="7"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176" fontId="3" fillId="0" borderId="8" xfId="0" applyNumberFormat="1" applyFont="1"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cellXfs>
  <cellStyles count="1">
    <cellStyle name="標準" xfId="0" builtinId="0"/>
  </cellStyles>
  <dxfs count="1">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showGridLines="0" tabSelected="1" workbookViewId="0">
      <selection activeCell="J3" sqref="J3"/>
    </sheetView>
  </sheetViews>
  <sheetFormatPr defaultRowHeight="12"/>
  <cols>
    <col min="1" max="9" width="9.140625" style="2"/>
    <col min="10" max="10" width="19.7109375" style="2" customWidth="1"/>
    <col min="11" max="11" width="6.85546875" style="1" customWidth="1"/>
    <col min="12" max="12" width="7" style="2" hidden="1" customWidth="1"/>
    <col min="13" max="13" width="7.7109375" style="2" hidden="1" customWidth="1"/>
    <col min="14" max="14" width="11.85546875" style="2" bestFit="1" customWidth="1"/>
    <col min="15" max="15" width="53.7109375" style="2" customWidth="1"/>
    <col min="16" max="16384" width="9.140625" style="2"/>
  </cols>
  <sheetData>
    <row r="1" spans="1:15" ht="18.75">
      <c r="A1" s="15" t="s">
        <v>8</v>
      </c>
      <c r="B1" s="15"/>
      <c r="C1" s="15"/>
      <c r="D1" s="15"/>
      <c r="E1" s="15"/>
      <c r="F1" s="15"/>
      <c r="G1" s="15"/>
      <c r="H1" s="15"/>
      <c r="I1" s="15"/>
      <c r="J1" s="15"/>
      <c r="K1" s="15"/>
      <c r="L1" s="15"/>
      <c r="M1" s="15"/>
      <c r="N1" s="15"/>
      <c r="O1" s="15"/>
    </row>
    <row r="3" spans="1:15">
      <c r="A3" s="2" t="s">
        <v>3</v>
      </c>
      <c r="E3" s="2" t="s">
        <v>7</v>
      </c>
    </row>
    <row r="4" spans="1:15">
      <c r="K4" s="1" t="s">
        <v>0</v>
      </c>
      <c r="N4" s="2" t="s">
        <v>6</v>
      </c>
      <c r="O4" s="2" t="s">
        <v>5</v>
      </c>
    </row>
    <row r="5" spans="1:15" ht="25.5" customHeight="1">
      <c r="A5" s="7">
        <v>1</v>
      </c>
      <c r="B5" s="16" t="s">
        <v>9</v>
      </c>
      <c r="C5" s="17"/>
      <c r="D5" s="17"/>
      <c r="E5" s="17"/>
      <c r="F5" s="17"/>
      <c r="G5" s="17"/>
      <c r="H5" s="17"/>
      <c r="I5" s="17"/>
      <c r="J5" s="18"/>
      <c r="K5" s="10"/>
      <c r="L5" s="6" t="s">
        <v>10</v>
      </c>
      <c r="M5" s="8" t="str">
        <f>IF(K5=L5,1,"")</f>
        <v/>
      </c>
      <c r="N5" s="5" t="str">
        <f>IF(K5="","",IF(K5=L5,"正解","間違いです"))</f>
        <v/>
      </c>
      <c r="O5" s="9" t="str">
        <f>IF(K5="","",解説!B1)</f>
        <v/>
      </c>
    </row>
    <row r="6" spans="1:15" ht="25.5" customHeight="1">
      <c r="A6" s="4">
        <v>2</v>
      </c>
      <c r="B6" s="11" t="s">
        <v>12</v>
      </c>
      <c r="C6" s="11"/>
      <c r="D6" s="11"/>
      <c r="E6" s="11"/>
      <c r="F6" s="11"/>
      <c r="G6" s="11"/>
      <c r="H6" s="11"/>
      <c r="I6" s="11"/>
      <c r="J6" s="11"/>
      <c r="K6" s="10"/>
      <c r="L6" s="8" t="s">
        <v>10</v>
      </c>
      <c r="M6" s="2" t="str">
        <f>IF(K6=L6,1,"")</f>
        <v/>
      </c>
      <c r="N6" s="4" t="str">
        <f>IF(K6="","",IF(K6=L6,"正解","間違いです"))</f>
        <v/>
      </c>
      <c r="O6" s="3" t="str">
        <f>IF(K6="","",解説!B2)</f>
        <v/>
      </c>
    </row>
    <row r="7" spans="1:15" ht="25.5" customHeight="1">
      <c r="A7" s="4">
        <v>3</v>
      </c>
      <c r="B7" s="11" t="s">
        <v>13</v>
      </c>
      <c r="C7" s="11"/>
      <c r="D7" s="11"/>
      <c r="E7" s="11"/>
      <c r="F7" s="11"/>
      <c r="G7" s="11"/>
      <c r="H7" s="11"/>
      <c r="I7" s="11"/>
      <c r="J7" s="11"/>
      <c r="K7" s="10"/>
      <c r="L7" s="2" t="s">
        <v>1</v>
      </c>
      <c r="M7" s="2" t="str">
        <f t="shared" ref="M7:M24" si="0">IF(K7=L7,1,"")</f>
        <v/>
      </c>
      <c r="N7" s="4" t="str">
        <f t="shared" ref="N7:N24" si="1">IF(K7="","",IF(K7=L7,"正解","間違いです"))</f>
        <v/>
      </c>
      <c r="O7" s="3" t="str">
        <f>IF(K7="","",解説!B3)</f>
        <v/>
      </c>
    </row>
    <row r="8" spans="1:15" ht="25.5" customHeight="1">
      <c r="A8" s="4">
        <v>4</v>
      </c>
      <c r="B8" s="11" t="s">
        <v>16</v>
      </c>
      <c r="C8" s="11"/>
      <c r="D8" s="11"/>
      <c r="E8" s="11"/>
      <c r="F8" s="11"/>
      <c r="G8" s="11"/>
      <c r="H8" s="11"/>
      <c r="I8" s="11"/>
      <c r="J8" s="11"/>
      <c r="K8" s="10"/>
      <c r="L8" s="8" t="s">
        <v>2</v>
      </c>
      <c r="M8" s="2" t="str">
        <f t="shared" si="0"/>
        <v/>
      </c>
      <c r="N8" s="4" t="str">
        <f t="shared" si="1"/>
        <v/>
      </c>
      <c r="O8" s="3" t="str">
        <f>IF(K8="","",解説!B4)</f>
        <v/>
      </c>
    </row>
    <row r="9" spans="1:15" ht="49.5" customHeight="1">
      <c r="A9" s="4">
        <v>5</v>
      </c>
      <c r="B9" s="11" t="s">
        <v>17</v>
      </c>
      <c r="C9" s="11"/>
      <c r="D9" s="11"/>
      <c r="E9" s="11"/>
      <c r="F9" s="11"/>
      <c r="G9" s="11"/>
      <c r="H9" s="11"/>
      <c r="I9" s="11"/>
      <c r="J9" s="11"/>
      <c r="K9" s="10"/>
      <c r="L9" s="8" t="s">
        <v>1</v>
      </c>
      <c r="M9" s="2" t="str">
        <f t="shared" si="0"/>
        <v/>
      </c>
      <c r="N9" s="4" t="str">
        <f t="shared" si="1"/>
        <v/>
      </c>
      <c r="O9" s="3" t="str">
        <f>IF(K9="","",解説!B5)</f>
        <v/>
      </c>
    </row>
    <row r="10" spans="1:15" ht="24" customHeight="1">
      <c r="A10" s="4">
        <v>6</v>
      </c>
      <c r="B10" s="11" t="s">
        <v>19</v>
      </c>
      <c r="C10" s="11"/>
      <c r="D10" s="11"/>
      <c r="E10" s="11"/>
      <c r="F10" s="11"/>
      <c r="G10" s="11"/>
      <c r="H10" s="11"/>
      <c r="I10" s="11"/>
      <c r="J10" s="11"/>
      <c r="K10" s="10"/>
      <c r="L10" s="2" t="s">
        <v>2</v>
      </c>
      <c r="M10" s="2" t="str">
        <f t="shared" si="0"/>
        <v/>
      </c>
      <c r="N10" s="4" t="str">
        <f t="shared" si="1"/>
        <v/>
      </c>
      <c r="O10" s="3" t="str">
        <f>IF(K10="","",解説!B6)</f>
        <v/>
      </c>
    </row>
    <row r="11" spans="1:15" ht="25.5" customHeight="1">
      <c r="A11" s="4">
        <v>7</v>
      </c>
      <c r="B11" s="11" t="s">
        <v>21</v>
      </c>
      <c r="C11" s="11"/>
      <c r="D11" s="11"/>
      <c r="E11" s="11"/>
      <c r="F11" s="11"/>
      <c r="G11" s="11"/>
      <c r="H11" s="11"/>
      <c r="I11" s="11"/>
      <c r="J11" s="11"/>
      <c r="K11" s="10"/>
      <c r="L11" s="8" t="s">
        <v>2</v>
      </c>
      <c r="M11" s="2" t="str">
        <f t="shared" si="0"/>
        <v/>
      </c>
      <c r="N11" s="4" t="str">
        <f t="shared" si="1"/>
        <v/>
      </c>
      <c r="O11" s="3" t="str">
        <f>IF(K11="","",解説!B7)</f>
        <v/>
      </c>
    </row>
    <row r="12" spans="1:15" ht="25.5" customHeight="1">
      <c r="A12" s="4">
        <v>8</v>
      </c>
      <c r="B12" s="11" t="s">
        <v>23</v>
      </c>
      <c r="C12" s="11"/>
      <c r="D12" s="11"/>
      <c r="E12" s="11"/>
      <c r="F12" s="11"/>
      <c r="G12" s="11"/>
      <c r="H12" s="11"/>
      <c r="I12" s="11"/>
      <c r="J12" s="11"/>
      <c r="K12" s="10"/>
      <c r="L12" s="8" t="s">
        <v>1</v>
      </c>
      <c r="M12" s="2" t="str">
        <f t="shared" si="0"/>
        <v/>
      </c>
      <c r="N12" s="4" t="str">
        <f t="shared" si="1"/>
        <v/>
      </c>
      <c r="O12" s="3" t="str">
        <f>IF(K12="","",解説!B8)</f>
        <v/>
      </c>
    </row>
    <row r="13" spans="1:15" ht="41.25" customHeight="1">
      <c r="A13" s="4">
        <v>9</v>
      </c>
      <c r="B13" s="11" t="s">
        <v>25</v>
      </c>
      <c r="C13" s="11"/>
      <c r="D13" s="11"/>
      <c r="E13" s="11"/>
      <c r="F13" s="11"/>
      <c r="G13" s="11"/>
      <c r="H13" s="11"/>
      <c r="I13" s="11"/>
      <c r="J13" s="11"/>
      <c r="K13" s="10"/>
      <c r="L13" s="8" t="s">
        <v>2</v>
      </c>
      <c r="M13" s="2" t="str">
        <f t="shared" si="0"/>
        <v/>
      </c>
      <c r="N13" s="4" t="str">
        <f t="shared" si="1"/>
        <v/>
      </c>
      <c r="O13" s="3" t="str">
        <f>IF(K13="","",解説!B9)</f>
        <v/>
      </c>
    </row>
    <row r="14" spans="1:15" ht="25.5" customHeight="1">
      <c r="A14" s="4">
        <v>10</v>
      </c>
      <c r="B14" s="11" t="s">
        <v>27</v>
      </c>
      <c r="C14" s="11"/>
      <c r="D14" s="11"/>
      <c r="E14" s="11"/>
      <c r="F14" s="11"/>
      <c r="G14" s="11"/>
      <c r="H14" s="11"/>
      <c r="I14" s="11"/>
      <c r="J14" s="11"/>
      <c r="K14" s="10"/>
      <c r="L14" s="8" t="s">
        <v>2</v>
      </c>
      <c r="M14" s="2" t="str">
        <f t="shared" si="0"/>
        <v/>
      </c>
      <c r="N14" s="4" t="str">
        <f t="shared" si="1"/>
        <v/>
      </c>
      <c r="O14" s="3" t="str">
        <f>IF(K14="","",解説!B10)</f>
        <v/>
      </c>
    </row>
    <row r="15" spans="1:15" ht="24.75" customHeight="1">
      <c r="A15" s="4">
        <v>11</v>
      </c>
      <c r="B15" s="11" t="s">
        <v>30</v>
      </c>
      <c r="C15" s="11"/>
      <c r="D15" s="11"/>
      <c r="E15" s="11"/>
      <c r="F15" s="11"/>
      <c r="G15" s="11"/>
      <c r="H15" s="11"/>
      <c r="I15" s="11"/>
      <c r="J15" s="11"/>
      <c r="K15" s="10"/>
      <c r="L15" s="8" t="s">
        <v>1</v>
      </c>
      <c r="M15" s="2" t="str">
        <f t="shared" si="0"/>
        <v/>
      </c>
      <c r="N15" s="4" t="str">
        <f t="shared" si="1"/>
        <v/>
      </c>
      <c r="O15" s="3" t="str">
        <f>IF(K15="","",解説!B11)</f>
        <v/>
      </c>
    </row>
    <row r="16" spans="1:15" ht="24.75" customHeight="1">
      <c r="A16" s="4">
        <v>12</v>
      </c>
      <c r="B16" s="11" t="s">
        <v>31</v>
      </c>
      <c r="C16" s="11"/>
      <c r="D16" s="11"/>
      <c r="E16" s="11"/>
      <c r="F16" s="11"/>
      <c r="G16" s="11"/>
      <c r="H16" s="11"/>
      <c r="I16" s="11"/>
      <c r="J16" s="11"/>
      <c r="K16" s="10"/>
      <c r="L16" s="8" t="s">
        <v>2</v>
      </c>
      <c r="M16" s="2" t="str">
        <f t="shared" si="0"/>
        <v/>
      </c>
      <c r="N16" s="4" t="str">
        <f t="shared" si="1"/>
        <v/>
      </c>
      <c r="O16" s="3" t="str">
        <f>IF(K16="","",解説!B12)</f>
        <v/>
      </c>
    </row>
    <row r="17" spans="1:15" ht="38.25" customHeight="1">
      <c r="A17" s="4">
        <v>13</v>
      </c>
      <c r="B17" s="11" t="s">
        <v>46</v>
      </c>
      <c r="C17" s="11"/>
      <c r="D17" s="11"/>
      <c r="E17" s="11"/>
      <c r="F17" s="11"/>
      <c r="G17" s="11"/>
      <c r="H17" s="11"/>
      <c r="I17" s="11"/>
      <c r="J17" s="11"/>
      <c r="K17" s="10"/>
      <c r="L17" s="8" t="s">
        <v>1</v>
      </c>
      <c r="M17" s="2" t="str">
        <f t="shared" si="0"/>
        <v/>
      </c>
      <c r="N17" s="4" t="str">
        <f t="shared" si="1"/>
        <v/>
      </c>
      <c r="O17" s="3" t="str">
        <f>IF(K17="","",解説!B13)</f>
        <v/>
      </c>
    </row>
    <row r="18" spans="1:15" ht="24.75" customHeight="1">
      <c r="A18" s="4">
        <v>14</v>
      </c>
      <c r="B18" s="11" t="s">
        <v>33</v>
      </c>
      <c r="C18" s="11"/>
      <c r="D18" s="11"/>
      <c r="E18" s="11"/>
      <c r="F18" s="11"/>
      <c r="G18" s="11"/>
      <c r="H18" s="11"/>
      <c r="I18" s="11"/>
      <c r="J18" s="11"/>
      <c r="K18" s="10"/>
      <c r="L18" s="8" t="s">
        <v>2</v>
      </c>
      <c r="M18" s="2" t="str">
        <f t="shared" si="0"/>
        <v/>
      </c>
      <c r="N18" s="4" t="str">
        <f t="shared" si="1"/>
        <v/>
      </c>
      <c r="O18" s="3" t="str">
        <f>IF(K18="","",解説!B14)</f>
        <v/>
      </c>
    </row>
    <row r="19" spans="1:15" ht="25.5" customHeight="1">
      <c r="A19" s="4">
        <v>15</v>
      </c>
      <c r="B19" s="11" t="s">
        <v>36</v>
      </c>
      <c r="C19" s="11"/>
      <c r="D19" s="11"/>
      <c r="E19" s="11"/>
      <c r="F19" s="11"/>
      <c r="G19" s="11"/>
      <c r="H19" s="11"/>
      <c r="I19" s="11"/>
      <c r="J19" s="11"/>
      <c r="K19" s="10"/>
      <c r="L19" s="8" t="s">
        <v>2</v>
      </c>
      <c r="M19" s="2" t="str">
        <f t="shared" si="0"/>
        <v/>
      </c>
      <c r="N19" s="4" t="str">
        <f t="shared" si="1"/>
        <v/>
      </c>
      <c r="O19" s="3" t="str">
        <f>IF(K19="","",解説!B15)</f>
        <v/>
      </c>
    </row>
    <row r="20" spans="1:15" ht="25.5" customHeight="1">
      <c r="A20" s="4">
        <v>16</v>
      </c>
      <c r="B20" s="11" t="s">
        <v>37</v>
      </c>
      <c r="C20" s="11"/>
      <c r="D20" s="11"/>
      <c r="E20" s="11"/>
      <c r="F20" s="11"/>
      <c r="G20" s="11"/>
      <c r="H20" s="11"/>
      <c r="I20" s="11"/>
      <c r="J20" s="11"/>
      <c r="K20" s="10"/>
      <c r="L20" s="8" t="s">
        <v>1</v>
      </c>
      <c r="M20" s="2" t="str">
        <f t="shared" si="0"/>
        <v/>
      </c>
      <c r="N20" s="4" t="str">
        <f t="shared" si="1"/>
        <v/>
      </c>
      <c r="O20" s="3" t="str">
        <f>IF(K20="","",解説!B16)</f>
        <v/>
      </c>
    </row>
    <row r="21" spans="1:15" ht="72.75" customHeight="1">
      <c r="A21" s="4">
        <v>17</v>
      </c>
      <c r="B21" s="11" t="s">
        <v>41</v>
      </c>
      <c r="C21" s="11"/>
      <c r="D21" s="11"/>
      <c r="E21" s="11"/>
      <c r="F21" s="11"/>
      <c r="G21" s="11"/>
      <c r="H21" s="11"/>
      <c r="I21" s="11"/>
      <c r="J21" s="11"/>
      <c r="K21" s="10"/>
      <c r="L21" s="8" t="s">
        <v>39</v>
      </c>
      <c r="M21" s="2" t="str">
        <f t="shared" si="0"/>
        <v/>
      </c>
      <c r="N21" s="4" t="str">
        <f t="shared" si="1"/>
        <v/>
      </c>
      <c r="O21" s="3" t="str">
        <f>IF(K21="","",解説!B17)</f>
        <v/>
      </c>
    </row>
    <row r="22" spans="1:15" ht="57" customHeight="1">
      <c r="A22" s="4">
        <v>18</v>
      </c>
      <c r="B22" s="11" t="s">
        <v>43</v>
      </c>
      <c r="C22" s="11"/>
      <c r="D22" s="11"/>
      <c r="E22" s="11"/>
      <c r="F22" s="11"/>
      <c r="G22" s="11"/>
      <c r="H22" s="11"/>
      <c r="I22" s="11"/>
      <c r="J22" s="11"/>
      <c r="K22" s="10"/>
      <c r="L22" s="8" t="s">
        <v>1</v>
      </c>
      <c r="M22" s="2" t="str">
        <f t="shared" si="0"/>
        <v/>
      </c>
      <c r="N22" s="4" t="str">
        <f t="shared" si="1"/>
        <v/>
      </c>
      <c r="O22" s="3" t="str">
        <f>IF(K22="","",解説!B18)</f>
        <v/>
      </c>
    </row>
    <row r="23" spans="1:15" ht="25.5" customHeight="1">
      <c r="A23" s="4">
        <v>19</v>
      </c>
      <c r="B23" s="11" t="s">
        <v>45</v>
      </c>
      <c r="C23" s="11"/>
      <c r="D23" s="11"/>
      <c r="E23" s="11"/>
      <c r="F23" s="11"/>
      <c r="G23" s="11"/>
      <c r="H23" s="11"/>
      <c r="I23" s="11"/>
      <c r="J23" s="11"/>
      <c r="K23" s="10"/>
      <c r="L23" s="8" t="s">
        <v>2</v>
      </c>
      <c r="M23" s="2" t="str">
        <f t="shared" si="0"/>
        <v/>
      </c>
      <c r="N23" s="4" t="str">
        <f t="shared" si="1"/>
        <v/>
      </c>
      <c r="O23" s="3" t="str">
        <f>IF(K23="","",解説!B19)</f>
        <v/>
      </c>
    </row>
    <row r="24" spans="1:15" ht="25.5" customHeight="1">
      <c r="A24" s="4">
        <v>20</v>
      </c>
      <c r="B24" s="11" t="s">
        <v>48</v>
      </c>
      <c r="C24" s="11"/>
      <c r="D24" s="11"/>
      <c r="E24" s="11"/>
      <c r="F24" s="11"/>
      <c r="G24" s="11"/>
      <c r="H24" s="11"/>
      <c r="I24" s="11"/>
      <c r="J24" s="11"/>
      <c r="K24" s="10"/>
      <c r="L24" s="8" t="s">
        <v>1</v>
      </c>
      <c r="M24" s="2" t="str">
        <f t="shared" si="0"/>
        <v/>
      </c>
      <c r="N24" s="4" t="str">
        <f t="shared" si="1"/>
        <v/>
      </c>
      <c r="O24" s="3" t="str">
        <f>IF(K24="","",解説!B20)</f>
        <v/>
      </c>
    </row>
    <row r="25" spans="1:15">
      <c r="B25" s="12"/>
      <c r="C25" s="12"/>
      <c r="D25" s="12"/>
      <c r="E25" s="12"/>
      <c r="F25" s="12"/>
      <c r="G25" s="12"/>
      <c r="H25" s="12"/>
      <c r="I25" s="12"/>
      <c r="J25" s="12"/>
      <c r="M25" s="2">
        <f>SUM(M5:M24)</f>
        <v>0</v>
      </c>
    </row>
    <row r="26" spans="1:15" ht="12.75" thickBot="1">
      <c r="B26" s="12"/>
      <c r="C26" s="12"/>
      <c r="D26" s="12"/>
      <c r="E26" s="12"/>
      <c r="F26" s="12"/>
      <c r="G26" s="12"/>
      <c r="H26" s="12"/>
      <c r="I26" s="12"/>
      <c r="J26" s="12"/>
    </row>
    <row r="27" spans="1:15">
      <c r="B27" s="19" t="s">
        <v>4</v>
      </c>
      <c r="C27" s="20"/>
      <c r="D27" s="20"/>
      <c r="E27" s="20"/>
      <c r="F27" s="20"/>
      <c r="G27" s="20"/>
      <c r="H27" s="20"/>
      <c r="I27" s="20"/>
      <c r="J27" s="21"/>
    </row>
    <row r="28" spans="1:15" ht="40.5" customHeight="1">
      <c r="B28" s="22" t="str">
        <f>IF(M25=0,"",M25*5)</f>
        <v/>
      </c>
      <c r="C28" s="23"/>
      <c r="D28" s="23"/>
      <c r="E28" s="23"/>
      <c r="F28" s="23"/>
      <c r="G28" s="23"/>
      <c r="H28" s="23"/>
      <c r="I28" s="23"/>
      <c r="J28" s="24"/>
    </row>
    <row r="29" spans="1:15">
      <c r="B29" s="25"/>
      <c r="C29" s="13"/>
      <c r="D29" s="13"/>
      <c r="E29" s="13"/>
      <c r="F29" s="13"/>
      <c r="G29" s="13"/>
      <c r="H29" s="13"/>
      <c r="I29" s="13"/>
      <c r="J29" s="26"/>
    </row>
    <row r="30" spans="1:15">
      <c r="B30" s="27" t="str">
        <f>IF(M25=0,"",IF(B28&gt;79,"80点以上は合格ですが、更なるスキルの向上を目指して下さい","もう一度よく勉強しましょう"))</f>
        <v/>
      </c>
      <c r="C30" s="28"/>
      <c r="D30" s="28"/>
      <c r="E30" s="28"/>
      <c r="F30" s="28"/>
      <c r="G30" s="28"/>
      <c r="H30" s="28"/>
      <c r="I30" s="28"/>
      <c r="J30" s="29"/>
    </row>
    <row r="31" spans="1:15" ht="12.75" thickBot="1">
      <c r="B31" s="30"/>
      <c r="C31" s="31"/>
      <c r="D31" s="31"/>
      <c r="E31" s="31"/>
      <c r="F31" s="31"/>
      <c r="G31" s="31"/>
      <c r="H31" s="31"/>
      <c r="I31" s="31"/>
      <c r="J31" s="32"/>
    </row>
    <row r="32" spans="1:15">
      <c r="B32" s="14"/>
      <c r="C32" s="14"/>
      <c r="D32" s="14"/>
      <c r="E32" s="14"/>
      <c r="F32" s="14"/>
      <c r="G32" s="14"/>
      <c r="H32" s="14"/>
      <c r="I32" s="14"/>
      <c r="J32" s="14"/>
    </row>
    <row r="33" spans="2:10">
      <c r="B33" s="13"/>
      <c r="C33" s="13"/>
      <c r="D33" s="13"/>
      <c r="E33" s="13"/>
      <c r="F33" s="13"/>
      <c r="G33" s="13"/>
      <c r="H33" s="13"/>
      <c r="I33" s="13"/>
      <c r="J33" s="13"/>
    </row>
    <row r="34" spans="2:10">
      <c r="B34" s="13"/>
      <c r="C34" s="13"/>
      <c r="D34" s="13"/>
      <c r="E34" s="13"/>
      <c r="F34" s="13"/>
      <c r="G34" s="13"/>
      <c r="H34" s="13"/>
      <c r="I34" s="13"/>
      <c r="J34" s="13"/>
    </row>
    <row r="35" spans="2:10">
      <c r="B35" s="12"/>
      <c r="C35" s="12"/>
      <c r="D35" s="12"/>
      <c r="E35" s="12"/>
      <c r="F35" s="12"/>
      <c r="G35" s="12"/>
      <c r="H35" s="12"/>
      <c r="I35" s="12"/>
      <c r="J35" s="12"/>
    </row>
    <row r="36" spans="2:10">
      <c r="B36" s="12"/>
      <c r="C36" s="12"/>
      <c r="D36" s="12"/>
      <c r="E36" s="12"/>
      <c r="F36" s="12"/>
      <c r="G36" s="12"/>
      <c r="H36" s="12"/>
      <c r="I36" s="12"/>
      <c r="J36" s="12"/>
    </row>
    <row r="37" spans="2:10">
      <c r="B37" s="12"/>
      <c r="C37" s="12"/>
      <c r="D37" s="12"/>
      <c r="E37" s="12"/>
      <c r="F37" s="12"/>
      <c r="G37" s="12"/>
      <c r="H37" s="12"/>
      <c r="I37" s="12"/>
      <c r="J37" s="12"/>
    </row>
    <row r="38" spans="2:10">
      <c r="B38" s="12"/>
      <c r="C38" s="12"/>
      <c r="D38" s="12"/>
      <c r="E38" s="12"/>
      <c r="F38" s="12"/>
      <c r="G38" s="12"/>
      <c r="H38" s="12"/>
      <c r="I38" s="12"/>
      <c r="J38" s="12"/>
    </row>
    <row r="39" spans="2:10">
      <c r="B39" s="12"/>
      <c r="C39" s="12"/>
      <c r="D39" s="12"/>
      <c r="E39" s="12"/>
      <c r="F39" s="12"/>
      <c r="G39" s="12"/>
      <c r="H39" s="12"/>
      <c r="I39" s="12"/>
      <c r="J39" s="12"/>
    </row>
    <row r="40" spans="2:10">
      <c r="B40" s="12"/>
      <c r="C40" s="12"/>
      <c r="D40" s="12"/>
      <c r="E40" s="12"/>
      <c r="F40" s="12"/>
      <c r="G40" s="12"/>
      <c r="H40" s="12"/>
      <c r="I40" s="12"/>
      <c r="J40" s="12"/>
    </row>
    <row r="41" spans="2:10">
      <c r="B41" s="12"/>
      <c r="C41" s="12"/>
      <c r="D41" s="12"/>
      <c r="E41" s="12"/>
      <c r="F41" s="12"/>
      <c r="G41" s="12"/>
      <c r="H41" s="12"/>
      <c r="I41" s="12"/>
      <c r="J41" s="12"/>
    </row>
    <row r="42" spans="2:10">
      <c r="B42" s="12"/>
      <c r="C42" s="12"/>
      <c r="D42" s="12"/>
      <c r="E42" s="12"/>
      <c r="F42" s="12"/>
      <c r="G42" s="12"/>
      <c r="H42" s="12"/>
      <c r="I42" s="12"/>
      <c r="J42" s="12"/>
    </row>
    <row r="43" spans="2:10">
      <c r="B43" s="12"/>
      <c r="C43" s="12"/>
      <c r="D43" s="12"/>
      <c r="E43" s="12"/>
      <c r="F43" s="12"/>
      <c r="G43" s="12"/>
      <c r="H43" s="12"/>
      <c r="I43" s="12"/>
      <c r="J43" s="12"/>
    </row>
    <row r="44" spans="2:10">
      <c r="B44" s="12"/>
      <c r="C44" s="12"/>
      <c r="D44" s="12"/>
      <c r="E44" s="12"/>
      <c r="F44" s="12"/>
      <c r="G44" s="12"/>
      <c r="H44" s="12"/>
      <c r="I44" s="12"/>
      <c r="J44" s="12"/>
    </row>
  </sheetData>
  <sheetProtection password="83D4" sheet="1" objects="1" scenarios="1"/>
  <mergeCells count="41">
    <mergeCell ref="B32:J32"/>
    <mergeCell ref="B33:J33"/>
    <mergeCell ref="A1:O1"/>
    <mergeCell ref="B5:J5"/>
    <mergeCell ref="B22:J22"/>
    <mergeCell ref="B23:J23"/>
    <mergeCell ref="B24:J24"/>
    <mergeCell ref="B25:J25"/>
    <mergeCell ref="B26:J26"/>
    <mergeCell ref="B27:J27"/>
    <mergeCell ref="B28:J28"/>
    <mergeCell ref="B29:J29"/>
    <mergeCell ref="B30:J30"/>
    <mergeCell ref="B31:J31"/>
    <mergeCell ref="B6:J6"/>
    <mergeCell ref="B7:J7"/>
    <mergeCell ref="B41:J41"/>
    <mergeCell ref="B42:J42"/>
    <mergeCell ref="B43:J43"/>
    <mergeCell ref="B44:J44"/>
    <mergeCell ref="B34:J34"/>
    <mergeCell ref="B35:J35"/>
    <mergeCell ref="B36:J36"/>
    <mergeCell ref="B37:J37"/>
    <mergeCell ref="B38:J38"/>
    <mergeCell ref="B39:J39"/>
    <mergeCell ref="B40:J40"/>
    <mergeCell ref="B8:J8"/>
    <mergeCell ref="B9:J9"/>
    <mergeCell ref="B21:J21"/>
    <mergeCell ref="B10:J10"/>
    <mergeCell ref="B11:J11"/>
    <mergeCell ref="B12:J12"/>
    <mergeCell ref="B13:J13"/>
    <mergeCell ref="B14:J14"/>
    <mergeCell ref="B15:J15"/>
    <mergeCell ref="B16:J16"/>
    <mergeCell ref="B17:J17"/>
    <mergeCell ref="B18:J18"/>
    <mergeCell ref="B19:J19"/>
    <mergeCell ref="B20:J20"/>
  </mergeCells>
  <phoneticPr fontId="1"/>
  <conditionalFormatting sqref="N5:N24">
    <cfRule type="cellIs" dxfId="0" priority="1" operator="equal">
      <formula>"間違いです"</formula>
    </cfRule>
  </conditionalFormatting>
  <dataValidations count="1">
    <dataValidation type="list" allowBlank="1" showInputMessage="1" showErrorMessage="1" sqref="K5:K24">
      <formula1>"○,×"</formula1>
    </dataValidation>
  </dataValidations>
  <printOptions horizontalCentered="1"/>
  <pageMargins left="0.11811023622047245" right="0.11811023622047245" top="0.74803149606299213" bottom="0.74803149606299213" header="0.31496062992125984" footer="0.31496062992125984"/>
  <pageSetup paperSize="9" scale="66" orientation="portrait" verticalDpi="1200" r:id="rId1"/>
</worksheet>
</file>

<file path=xl/worksheets/sheet2.xml><?xml version="1.0" encoding="utf-8"?>
<worksheet xmlns="http://schemas.openxmlformats.org/spreadsheetml/2006/main" xmlns:r="http://schemas.openxmlformats.org/officeDocument/2006/relationships">
  <dimension ref="A1:B20"/>
  <sheetViews>
    <sheetView workbookViewId="0">
      <selection activeCell="B25" sqref="B25"/>
    </sheetView>
  </sheetViews>
  <sheetFormatPr defaultRowHeight="12"/>
  <cols>
    <col min="2" max="2" width="127.7109375" bestFit="1" customWidth="1"/>
  </cols>
  <sheetData>
    <row r="1" spans="1:2">
      <c r="A1">
        <v>1</v>
      </c>
      <c r="B1" s="8" t="s">
        <v>11</v>
      </c>
    </row>
    <row r="2" spans="1:2" s="2" customFormat="1">
      <c r="A2" s="2">
        <v>2</v>
      </c>
      <c r="B2" s="8" t="s">
        <v>11</v>
      </c>
    </row>
    <row r="3" spans="1:2">
      <c r="A3">
        <v>3</v>
      </c>
      <c r="B3" s="8" t="s">
        <v>14</v>
      </c>
    </row>
    <row r="4" spans="1:2">
      <c r="A4">
        <v>4</v>
      </c>
      <c r="B4" s="8" t="s">
        <v>15</v>
      </c>
    </row>
    <row r="5" spans="1:2">
      <c r="A5">
        <v>5</v>
      </c>
      <c r="B5" s="8" t="s">
        <v>18</v>
      </c>
    </row>
    <row r="6" spans="1:2" s="2" customFormat="1">
      <c r="A6" s="2">
        <v>6</v>
      </c>
      <c r="B6" s="8" t="s">
        <v>20</v>
      </c>
    </row>
    <row r="7" spans="1:2">
      <c r="A7">
        <v>7</v>
      </c>
      <c r="B7" s="8" t="s">
        <v>22</v>
      </c>
    </row>
    <row r="8" spans="1:2" s="2" customFormat="1">
      <c r="A8" s="2">
        <v>8</v>
      </c>
      <c r="B8" s="8" t="s">
        <v>24</v>
      </c>
    </row>
    <row r="9" spans="1:2" s="2" customFormat="1">
      <c r="A9" s="2">
        <v>9</v>
      </c>
      <c r="B9" s="8" t="s">
        <v>26</v>
      </c>
    </row>
    <row r="10" spans="1:2" s="2" customFormat="1">
      <c r="A10" s="2">
        <v>10</v>
      </c>
      <c r="B10" s="8" t="s">
        <v>28</v>
      </c>
    </row>
    <row r="11" spans="1:2" s="2" customFormat="1">
      <c r="A11" s="2">
        <v>11</v>
      </c>
      <c r="B11" s="8" t="s">
        <v>29</v>
      </c>
    </row>
    <row r="12" spans="1:2">
      <c r="A12">
        <v>12</v>
      </c>
      <c r="B12" s="8" t="s">
        <v>32</v>
      </c>
    </row>
    <row r="13" spans="1:2" s="2" customFormat="1">
      <c r="A13" s="2">
        <v>13</v>
      </c>
      <c r="B13" s="8" t="s">
        <v>47</v>
      </c>
    </row>
    <row r="14" spans="1:2" s="2" customFormat="1">
      <c r="A14" s="2">
        <v>14</v>
      </c>
      <c r="B14" s="8" t="s">
        <v>34</v>
      </c>
    </row>
    <row r="15" spans="1:2">
      <c r="A15">
        <v>15</v>
      </c>
      <c r="B15" s="8" t="s">
        <v>35</v>
      </c>
    </row>
    <row r="16" spans="1:2" s="2" customFormat="1">
      <c r="A16" s="2">
        <v>16</v>
      </c>
      <c r="B16" s="8" t="s">
        <v>38</v>
      </c>
    </row>
    <row r="17" spans="1:2">
      <c r="A17">
        <v>17</v>
      </c>
      <c r="B17" s="8" t="s">
        <v>40</v>
      </c>
    </row>
    <row r="18" spans="1:2" s="2" customFormat="1">
      <c r="A18" s="2">
        <v>18</v>
      </c>
      <c r="B18" s="8" t="s">
        <v>42</v>
      </c>
    </row>
    <row r="19" spans="1:2">
      <c r="A19">
        <v>19</v>
      </c>
      <c r="B19" s="8" t="s">
        <v>44</v>
      </c>
    </row>
    <row r="20" spans="1:2">
      <c r="A20">
        <v>20</v>
      </c>
      <c r="B20" s="8" t="s">
        <v>49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設問</vt:lpstr>
      <vt:lpstr>解説</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トラック例題①</dc:title>
  <dc:creator>三重陸上競技協会</dc:creator>
  <cp:lastModifiedBy>NANS21</cp:lastModifiedBy>
  <cp:lastPrinted>2014-07-16T00:23:51Z</cp:lastPrinted>
  <dcterms:created xsi:type="dcterms:W3CDTF">2014-07-11T06:12:52Z</dcterms:created>
  <dcterms:modified xsi:type="dcterms:W3CDTF">2014-07-16T00:29:54Z</dcterms:modified>
</cp:coreProperties>
</file>