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120" yWindow="45" windowWidth="19080" windowHeight="8220"/>
  </bookViews>
  <sheets>
    <sheet name="番組編成" sheetId="1" r:id="rId1"/>
    <sheet name="Sheet2" sheetId="2" state="hidden" r:id="rId2"/>
  </sheets>
  <definedNames>
    <definedName name="_xlnm.Print_Area" localSheetId="0">番組編成!$B$1:$P$77</definedName>
  </definedNames>
  <calcPr calcId="125725"/>
</workbook>
</file>

<file path=xl/calcChain.xml><?xml version="1.0" encoding="utf-8"?>
<calcChain xmlns="http://schemas.openxmlformats.org/spreadsheetml/2006/main">
  <c r="I74" i="1"/>
  <c r="H74"/>
  <c r="H73"/>
  <c r="I57"/>
  <c r="H56"/>
  <c r="H57"/>
  <c r="H55"/>
  <c r="I41"/>
  <c r="H38"/>
  <c r="H39"/>
  <c r="H40"/>
  <c r="H41"/>
  <c r="H37"/>
  <c r="I21"/>
  <c r="I22"/>
  <c r="H19"/>
  <c r="H20"/>
  <c r="H21"/>
  <c r="H22"/>
  <c r="H18"/>
</calcChain>
</file>

<file path=xl/sharedStrings.xml><?xml version="1.0" encoding="utf-8"?>
<sst xmlns="http://schemas.openxmlformats.org/spreadsheetml/2006/main" count="189" uniqueCount="63">
  <si>
    <t>1組</t>
    <rPh sb="1" eb="2">
      <t>クミ</t>
    </rPh>
    <phoneticPr fontId="2"/>
  </si>
  <si>
    <t>2組</t>
    <rPh sb="1" eb="2">
      <t>クミ</t>
    </rPh>
    <phoneticPr fontId="2"/>
  </si>
  <si>
    <t>3組</t>
    <rPh sb="1" eb="2">
      <t>クミ</t>
    </rPh>
    <phoneticPr fontId="2"/>
  </si>
  <si>
    <t>1着</t>
    <rPh sb="1" eb="2">
      <t>チャク</t>
    </rPh>
    <phoneticPr fontId="2"/>
  </si>
  <si>
    <t>2着</t>
    <rPh sb="1" eb="2">
      <t>チャク</t>
    </rPh>
    <phoneticPr fontId="2"/>
  </si>
  <si>
    <t>3着</t>
    <rPh sb="1" eb="2">
      <t>チャク</t>
    </rPh>
    <phoneticPr fontId="2"/>
  </si>
  <si>
    <t>4着</t>
    <rPh sb="1" eb="2">
      <t>チャク</t>
    </rPh>
    <phoneticPr fontId="2"/>
  </si>
  <si>
    <t>正解</t>
    <rPh sb="0" eb="2">
      <t>セイカイ</t>
    </rPh>
    <phoneticPr fontId="1"/>
  </si>
  <si>
    <t>間違い</t>
    <rPh sb="0" eb="2">
      <t>マチガ</t>
    </rPh>
    <phoneticPr fontId="1"/>
  </si>
  <si>
    <t>A　10.201</t>
    <phoneticPr fontId="2"/>
  </si>
  <si>
    <t>B　10.214</t>
    <phoneticPr fontId="2"/>
  </si>
  <si>
    <t>H  11.023</t>
    <phoneticPr fontId="2"/>
  </si>
  <si>
    <t>L  11.233</t>
    <phoneticPr fontId="2"/>
  </si>
  <si>
    <t>E  10.909</t>
    <phoneticPr fontId="2"/>
  </si>
  <si>
    <t>F  10.954</t>
    <phoneticPr fontId="2"/>
  </si>
  <si>
    <t>I  10.404</t>
    <phoneticPr fontId="2"/>
  </si>
  <si>
    <t>J  10.504</t>
    <phoneticPr fontId="2"/>
  </si>
  <si>
    <t>C  11.001</t>
    <phoneticPr fontId="2"/>
  </si>
  <si>
    <t>G  11.000</t>
    <phoneticPr fontId="2"/>
  </si>
  <si>
    <t>K  11.001</t>
    <phoneticPr fontId="2"/>
  </si>
  <si>
    <t>９レーン競技場において</t>
    <rPh sb="4" eb="6">
      <t>キョウギ</t>
    </rPh>
    <rPh sb="6" eb="7">
      <t>ジョウ</t>
    </rPh>
    <phoneticPr fontId="1"/>
  </si>
  <si>
    <t>正しい処置に〇をつけよ</t>
    <rPh sb="0" eb="1">
      <t>タダ</t>
    </rPh>
    <rPh sb="3" eb="5">
      <t>ショチ</t>
    </rPh>
    <phoneticPr fontId="1"/>
  </si>
  <si>
    <t>D  11.002</t>
    <phoneticPr fontId="2"/>
  </si>
  <si>
    <t>11.00が4名いるので4名で抽選し＋2の選手を決める</t>
    <rPh sb="7" eb="8">
      <t>メイ</t>
    </rPh>
    <rPh sb="13" eb="14">
      <t>メイ</t>
    </rPh>
    <rPh sb="15" eb="17">
      <t>チュウセン</t>
    </rPh>
    <rPh sb="21" eb="23">
      <t>センシュ</t>
    </rPh>
    <rPh sb="24" eb="25">
      <t>キ</t>
    </rPh>
    <phoneticPr fontId="1"/>
  </si>
  <si>
    <t>11.00でDが一番タイムが悪いので、C・G・Kを加え9名で決勝を行う</t>
    <rPh sb="8" eb="10">
      <t>イチバン</t>
    </rPh>
    <rPh sb="14" eb="15">
      <t>ワル</t>
    </rPh>
    <rPh sb="25" eb="26">
      <t>クワ</t>
    </rPh>
    <rPh sb="28" eb="29">
      <t>メイ</t>
    </rPh>
    <rPh sb="30" eb="32">
      <t>ケッショウ</t>
    </rPh>
    <rPh sb="33" eb="34">
      <t>オコナ</t>
    </rPh>
    <phoneticPr fontId="1"/>
  </si>
  <si>
    <t>処置内容</t>
    <rPh sb="0" eb="2">
      <t>ショチ</t>
    </rPh>
    <rPh sb="2" eb="4">
      <t>ナイヨウ</t>
    </rPh>
    <phoneticPr fontId="1"/>
  </si>
  <si>
    <t>答え</t>
    <rPh sb="0" eb="1">
      <t>コタ</t>
    </rPh>
    <phoneticPr fontId="1"/>
  </si>
  <si>
    <t>Gは当確で、C・K・Dで抽選を行い1名を決める</t>
    <rPh sb="2" eb="4">
      <t>トウカク</t>
    </rPh>
    <rPh sb="12" eb="14">
      <t>チュウセン</t>
    </rPh>
    <rPh sb="15" eb="16">
      <t>オコナ</t>
    </rPh>
    <rPh sb="18" eb="19">
      <t>メイ</t>
    </rPh>
    <rPh sb="20" eb="21">
      <t>キ</t>
    </rPh>
    <phoneticPr fontId="1"/>
  </si>
  <si>
    <t>C・G・Kの3名で抽選し、まず1名を決める。その後残った2人とDを加え抽選を行い、1名を決め,8人で決勝を行う。</t>
    <rPh sb="7" eb="8">
      <t>メイ</t>
    </rPh>
    <rPh sb="9" eb="11">
      <t>チュウセン</t>
    </rPh>
    <rPh sb="16" eb="17">
      <t>メイ</t>
    </rPh>
    <rPh sb="18" eb="19">
      <t>キ</t>
    </rPh>
    <rPh sb="24" eb="25">
      <t>ゴ</t>
    </rPh>
    <rPh sb="25" eb="26">
      <t>ノコ</t>
    </rPh>
    <rPh sb="29" eb="30">
      <t>ニン</t>
    </rPh>
    <rPh sb="33" eb="34">
      <t>クワ</t>
    </rPh>
    <rPh sb="35" eb="37">
      <t>チュウセン</t>
    </rPh>
    <rPh sb="38" eb="39">
      <t>オコナ</t>
    </rPh>
    <rPh sb="42" eb="43">
      <t>メイ</t>
    </rPh>
    <rPh sb="44" eb="45">
      <t>キ</t>
    </rPh>
    <rPh sb="48" eb="49">
      <t>ニン</t>
    </rPh>
    <rPh sb="50" eb="52">
      <t>ケッショウ</t>
    </rPh>
    <rPh sb="53" eb="54">
      <t>オコナ</t>
    </rPh>
    <phoneticPr fontId="1"/>
  </si>
  <si>
    <t>C・G・Kの3名で抽選し、まず1名を決める。その後残った2人とDを加え抽選を行い、2名を決め、9人で決勝を行う。</t>
    <rPh sb="7" eb="8">
      <t>メイ</t>
    </rPh>
    <rPh sb="9" eb="11">
      <t>チュウセン</t>
    </rPh>
    <rPh sb="16" eb="17">
      <t>メイ</t>
    </rPh>
    <rPh sb="18" eb="19">
      <t>キ</t>
    </rPh>
    <rPh sb="24" eb="25">
      <t>ゴ</t>
    </rPh>
    <rPh sb="25" eb="26">
      <t>ノコ</t>
    </rPh>
    <rPh sb="29" eb="30">
      <t>ニン</t>
    </rPh>
    <rPh sb="33" eb="34">
      <t>クワ</t>
    </rPh>
    <rPh sb="35" eb="37">
      <t>チュウセン</t>
    </rPh>
    <rPh sb="38" eb="39">
      <t>オコナ</t>
    </rPh>
    <rPh sb="42" eb="43">
      <t>メイ</t>
    </rPh>
    <rPh sb="44" eb="45">
      <t>キ</t>
    </rPh>
    <rPh sb="48" eb="49">
      <t>ニン</t>
    </rPh>
    <rPh sb="50" eb="52">
      <t>ケッショウ</t>
    </rPh>
    <rPh sb="53" eb="54">
      <t>オコナ</t>
    </rPh>
    <phoneticPr fontId="1"/>
  </si>
  <si>
    <t>○</t>
    <phoneticPr fontId="2"/>
  </si>
  <si>
    <t>3組2着＋2の決勝進出者を求めよ　(難易度A）</t>
    <rPh sb="1" eb="2">
      <t>クミ</t>
    </rPh>
    <rPh sb="3" eb="4">
      <t>チャク</t>
    </rPh>
    <rPh sb="7" eb="9">
      <t>ケッショウ</t>
    </rPh>
    <rPh sb="9" eb="11">
      <t>シンシュツ</t>
    </rPh>
    <rPh sb="11" eb="12">
      <t>シャ</t>
    </rPh>
    <rPh sb="13" eb="14">
      <t>モト</t>
    </rPh>
    <rPh sb="18" eb="21">
      <t>ナンイド</t>
    </rPh>
    <phoneticPr fontId="2"/>
  </si>
  <si>
    <t>+2のところに4名が11.00で同タイムであるという事例である。まず2/1000秒の着差を見る必要があり、GとDは2/1000秒差で着差ありと認められる。ここでGを確定させるには無理があり、C・Kとは1/1000秒で着差なしとみられるので、まずC・G・Kで抽選を行い1名を確定させ、9レーン競技場なので、残り2名とDを加え抽選を行い2名を確定させる。最初の抽選で2名を確定させてはという意見もあるが、C・D・Kは着差がないので同等とみるべきで、2回目の抽選で2名を確定する方法がのぞましいと思われる</t>
    <rPh sb="8" eb="9">
      <t>メイ</t>
    </rPh>
    <rPh sb="16" eb="17">
      <t>ドウ</t>
    </rPh>
    <rPh sb="26" eb="28">
      <t>ジレイ</t>
    </rPh>
    <rPh sb="40" eb="41">
      <t>ビョウ</t>
    </rPh>
    <rPh sb="42" eb="44">
      <t>チャクサ</t>
    </rPh>
    <rPh sb="45" eb="46">
      <t>ミ</t>
    </rPh>
    <rPh sb="47" eb="49">
      <t>ヒツヨウ</t>
    </rPh>
    <rPh sb="63" eb="64">
      <t>ビョウ</t>
    </rPh>
    <rPh sb="64" eb="65">
      <t>サ</t>
    </rPh>
    <rPh sb="66" eb="68">
      <t>チャクサ</t>
    </rPh>
    <rPh sb="71" eb="72">
      <t>ミト</t>
    </rPh>
    <rPh sb="82" eb="84">
      <t>カクテイ</t>
    </rPh>
    <rPh sb="89" eb="91">
      <t>ムリ</t>
    </rPh>
    <rPh sb="106" eb="107">
      <t>ビョウ</t>
    </rPh>
    <rPh sb="108" eb="110">
      <t>チャクサ</t>
    </rPh>
    <rPh sb="128" eb="130">
      <t>チュウセン</t>
    </rPh>
    <rPh sb="131" eb="132">
      <t>オコナ</t>
    </rPh>
    <rPh sb="134" eb="135">
      <t>メイ</t>
    </rPh>
    <rPh sb="136" eb="138">
      <t>カクテイ</t>
    </rPh>
    <rPh sb="145" eb="148">
      <t>キョウギジョウ</t>
    </rPh>
    <rPh sb="152" eb="153">
      <t>ノコ</t>
    </rPh>
    <rPh sb="155" eb="156">
      <t>メイ</t>
    </rPh>
    <rPh sb="159" eb="160">
      <t>クワ</t>
    </rPh>
    <rPh sb="161" eb="163">
      <t>チュウセン</t>
    </rPh>
    <rPh sb="164" eb="165">
      <t>オコナ</t>
    </rPh>
    <rPh sb="167" eb="168">
      <t>メイ</t>
    </rPh>
    <rPh sb="169" eb="171">
      <t>カクテイ</t>
    </rPh>
    <rPh sb="175" eb="177">
      <t>サイショ</t>
    </rPh>
    <rPh sb="178" eb="180">
      <t>チュウセン</t>
    </rPh>
    <rPh sb="182" eb="183">
      <t>メイ</t>
    </rPh>
    <rPh sb="184" eb="186">
      <t>カクテイ</t>
    </rPh>
    <rPh sb="193" eb="195">
      <t>イケン</t>
    </rPh>
    <rPh sb="206" eb="208">
      <t>チャクサ</t>
    </rPh>
    <rPh sb="213" eb="215">
      <t>ドウトウ</t>
    </rPh>
    <rPh sb="223" eb="225">
      <t>カイメ</t>
    </rPh>
    <rPh sb="226" eb="228">
      <t>チュウセン</t>
    </rPh>
    <rPh sb="230" eb="231">
      <t>メイ</t>
    </rPh>
    <rPh sb="232" eb="234">
      <t>カクテイ</t>
    </rPh>
    <rPh sb="236" eb="238">
      <t>ホウホウ</t>
    </rPh>
    <rPh sb="245" eb="246">
      <t>オモ</t>
    </rPh>
    <phoneticPr fontId="1"/>
  </si>
  <si>
    <t>8レーン競技場の場合はこれにあたる</t>
    <rPh sb="4" eb="7">
      <t>キョウギジョウ</t>
    </rPh>
    <rPh sb="8" eb="10">
      <t>バアイ</t>
    </rPh>
    <phoneticPr fontId="1"/>
  </si>
  <si>
    <t>K  10.505</t>
    <phoneticPr fontId="2"/>
  </si>
  <si>
    <t>C  11.005</t>
    <phoneticPr fontId="2"/>
  </si>
  <si>
    <t>D  11.006</t>
    <phoneticPr fontId="2"/>
  </si>
  <si>
    <t>2着同着がいるので+2を+1に減らす</t>
    <rPh sb="1" eb="2">
      <t>チャク</t>
    </rPh>
    <rPh sb="2" eb="4">
      <t>ドウチャク</t>
    </rPh>
    <rPh sb="15" eb="16">
      <t>ヘ</t>
    </rPh>
    <phoneticPr fontId="1"/>
  </si>
  <si>
    <t>3着2着+2はそのまま適用し、11.00の4名で1名を抽選し8名で決勝を行う</t>
    <rPh sb="1" eb="2">
      <t>チャク</t>
    </rPh>
    <rPh sb="3" eb="4">
      <t>チャク</t>
    </rPh>
    <rPh sb="11" eb="13">
      <t>テキヨウ</t>
    </rPh>
    <rPh sb="22" eb="23">
      <t>メイ</t>
    </rPh>
    <rPh sb="25" eb="26">
      <t>メイ</t>
    </rPh>
    <rPh sb="27" eb="29">
      <t>チュウセン</t>
    </rPh>
    <rPh sb="31" eb="32">
      <t>メイ</t>
    </rPh>
    <rPh sb="33" eb="35">
      <t>ケッショウ</t>
    </rPh>
    <rPh sb="36" eb="37">
      <t>オコナ</t>
    </rPh>
    <phoneticPr fontId="1"/>
  </si>
  <si>
    <t>3着2着+2はそのまま適用し、11.00の4名で2名を抽選し9名で決勝を行う</t>
    <rPh sb="1" eb="2">
      <t>チャク</t>
    </rPh>
    <rPh sb="3" eb="4">
      <t>チャク</t>
    </rPh>
    <rPh sb="11" eb="13">
      <t>テキヨウ</t>
    </rPh>
    <rPh sb="22" eb="23">
      <t>メイ</t>
    </rPh>
    <rPh sb="25" eb="26">
      <t>メイ</t>
    </rPh>
    <rPh sb="27" eb="29">
      <t>チュウセン</t>
    </rPh>
    <rPh sb="31" eb="32">
      <t>メイ</t>
    </rPh>
    <rPh sb="33" eb="35">
      <t>ケッショウ</t>
    </rPh>
    <rPh sb="36" eb="37">
      <t>オコナ</t>
    </rPh>
    <phoneticPr fontId="1"/>
  </si>
  <si>
    <t>3着2着+2はそのまま適用し、11.00の内Gを確定させ、C・D・Hで抽選し1名を決める</t>
    <rPh sb="1" eb="2">
      <t>チャク</t>
    </rPh>
    <rPh sb="3" eb="4">
      <t>チャク</t>
    </rPh>
    <rPh sb="11" eb="13">
      <t>テキヨウ</t>
    </rPh>
    <rPh sb="21" eb="22">
      <t>ウチ</t>
    </rPh>
    <rPh sb="24" eb="26">
      <t>カクテイ</t>
    </rPh>
    <rPh sb="35" eb="37">
      <t>チュウセン</t>
    </rPh>
    <rPh sb="39" eb="40">
      <t>メイ</t>
    </rPh>
    <rPh sb="41" eb="42">
      <t>キ</t>
    </rPh>
    <phoneticPr fontId="1"/>
  </si>
  <si>
    <t>3着2着+2はそのまま適用し、11.00の内Gを確定させ、C・Dで抽選し1名を決める</t>
    <rPh sb="1" eb="2">
      <t>チャク</t>
    </rPh>
    <rPh sb="3" eb="4">
      <t>チャク</t>
    </rPh>
    <rPh sb="11" eb="13">
      <t>テキヨウ</t>
    </rPh>
    <rPh sb="21" eb="22">
      <t>ウチ</t>
    </rPh>
    <rPh sb="24" eb="26">
      <t>カクテイ</t>
    </rPh>
    <rPh sb="33" eb="35">
      <t>チュウセン</t>
    </rPh>
    <rPh sb="37" eb="38">
      <t>メイ</t>
    </rPh>
    <rPh sb="39" eb="40">
      <t>キ</t>
    </rPh>
    <phoneticPr fontId="1"/>
  </si>
  <si>
    <t>H  11.009</t>
    <phoneticPr fontId="2"/>
  </si>
  <si>
    <t>この場合、2着同着が有る為、どうするかの対応であるが、空きレーンがあるので、そのまま適用する。+2において2/1000秒の着差で判断しなければならない。Gは確定だが、CとDは着差がないので抽選となる。HはCと4/1000秒差があるので、抽選に参加できない。</t>
    <rPh sb="2" eb="4">
      <t>バアイ</t>
    </rPh>
    <rPh sb="6" eb="7">
      <t>チャク</t>
    </rPh>
    <rPh sb="7" eb="9">
      <t>ドウチャク</t>
    </rPh>
    <rPh sb="10" eb="11">
      <t>ア</t>
    </rPh>
    <rPh sb="12" eb="13">
      <t>タメ</t>
    </rPh>
    <rPh sb="20" eb="22">
      <t>タイオウ</t>
    </rPh>
    <rPh sb="27" eb="28">
      <t>ア</t>
    </rPh>
    <rPh sb="42" eb="44">
      <t>テキヨウ</t>
    </rPh>
    <rPh sb="59" eb="60">
      <t>ビョウ</t>
    </rPh>
    <rPh sb="61" eb="63">
      <t>チャクサ</t>
    </rPh>
    <rPh sb="64" eb="66">
      <t>ハンダン</t>
    </rPh>
    <rPh sb="78" eb="80">
      <t>カクテイ</t>
    </rPh>
    <rPh sb="87" eb="89">
      <t>チャクサ</t>
    </rPh>
    <rPh sb="94" eb="96">
      <t>チュウセン</t>
    </rPh>
    <rPh sb="110" eb="111">
      <t>ビョウ</t>
    </rPh>
    <rPh sb="111" eb="112">
      <t>サ</t>
    </rPh>
    <rPh sb="118" eb="120">
      <t>チュウセン</t>
    </rPh>
    <rPh sb="121" eb="123">
      <t>サンカ</t>
    </rPh>
    <phoneticPr fontId="1"/>
  </si>
  <si>
    <t>三重陸上競技協会　陸上競技審判員　スキルアップ　　トラック競技 3</t>
    <phoneticPr fontId="1"/>
  </si>
  <si>
    <t>2組4着の決勝進出者を求めよ　(難易度A）</t>
    <rPh sb="1" eb="2">
      <t>クミ</t>
    </rPh>
    <rPh sb="3" eb="4">
      <t>チャク</t>
    </rPh>
    <rPh sb="5" eb="7">
      <t>ケッショウ</t>
    </rPh>
    <rPh sb="7" eb="9">
      <t>シンシュツ</t>
    </rPh>
    <rPh sb="9" eb="10">
      <t>シャ</t>
    </rPh>
    <rPh sb="11" eb="12">
      <t>モト</t>
    </rPh>
    <rPh sb="16" eb="19">
      <t>ナンイド</t>
    </rPh>
    <phoneticPr fontId="2"/>
  </si>
  <si>
    <t>G  10.955</t>
    <phoneticPr fontId="2"/>
  </si>
  <si>
    <t>L  10.505</t>
    <phoneticPr fontId="2"/>
  </si>
  <si>
    <t>C  10.215</t>
    <phoneticPr fontId="2"/>
  </si>
  <si>
    <t>2着同士7名で抽選し6名を決める</t>
    <rPh sb="1" eb="2">
      <t>チャク</t>
    </rPh>
    <rPh sb="2" eb="4">
      <t>ドウシ</t>
    </rPh>
    <rPh sb="5" eb="6">
      <t>メイ</t>
    </rPh>
    <rPh sb="7" eb="9">
      <t>チュウセン</t>
    </rPh>
    <rPh sb="11" eb="12">
      <t>メイ</t>
    </rPh>
    <rPh sb="13" eb="14">
      <t>キ</t>
    </rPh>
    <phoneticPr fontId="1"/>
  </si>
  <si>
    <t>2着同士で抽選し3名を確定し、残った4名で3人を確定させる</t>
    <rPh sb="1" eb="2">
      <t>チャク</t>
    </rPh>
    <rPh sb="2" eb="4">
      <t>ドウシ</t>
    </rPh>
    <rPh sb="5" eb="7">
      <t>チュウセン</t>
    </rPh>
    <rPh sb="9" eb="10">
      <t>メイ</t>
    </rPh>
    <rPh sb="11" eb="13">
      <t>カクテイ</t>
    </rPh>
    <rPh sb="15" eb="16">
      <t>ノコ</t>
    </rPh>
    <rPh sb="19" eb="20">
      <t>メイ</t>
    </rPh>
    <rPh sb="22" eb="23">
      <t>ニン</t>
    </rPh>
    <rPh sb="24" eb="26">
      <t>カクテイ</t>
    </rPh>
    <phoneticPr fontId="1"/>
  </si>
  <si>
    <t>1組2着同士で抽選、2組2着同士で抽選、3組2着同士で抽選し、着取を確定させ、乗った4人で抽選しプラス上げ3名を確定させる</t>
    <rPh sb="1" eb="2">
      <t>クミ</t>
    </rPh>
    <rPh sb="3" eb="4">
      <t>チャク</t>
    </rPh>
    <rPh sb="4" eb="6">
      <t>ドウシ</t>
    </rPh>
    <rPh sb="7" eb="9">
      <t>チュウセン</t>
    </rPh>
    <rPh sb="11" eb="12">
      <t>クミ</t>
    </rPh>
    <rPh sb="13" eb="14">
      <t>チャク</t>
    </rPh>
    <rPh sb="14" eb="16">
      <t>ドウシ</t>
    </rPh>
    <rPh sb="17" eb="19">
      <t>チュウセン</t>
    </rPh>
    <rPh sb="21" eb="22">
      <t>クミ</t>
    </rPh>
    <rPh sb="23" eb="24">
      <t>チャク</t>
    </rPh>
    <rPh sb="24" eb="26">
      <t>ドウシ</t>
    </rPh>
    <rPh sb="27" eb="29">
      <t>チュウセン</t>
    </rPh>
    <rPh sb="31" eb="32">
      <t>チャク</t>
    </rPh>
    <rPh sb="32" eb="33">
      <t>ト</t>
    </rPh>
    <rPh sb="34" eb="36">
      <t>カクテイ</t>
    </rPh>
    <rPh sb="39" eb="40">
      <t>ノ</t>
    </rPh>
    <rPh sb="43" eb="44">
      <t>ニン</t>
    </rPh>
    <rPh sb="45" eb="47">
      <t>チュウセン</t>
    </rPh>
    <rPh sb="51" eb="52">
      <t>ア</t>
    </rPh>
    <rPh sb="54" eb="55">
      <t>メイ</t>
    </rPh>
    <rPh sb="56" eb="58">
      <t>カクテイ</t>
    </rPh>
    <phoneticPr fontId="1"/>
  </si>
  <si>
    <t>そのとおりである</t>
    <phoneticPr fontId="1"/>
  </si>
  <si>
    <t>C  10.216</t>
    <phoneticPr fontId="2"/>
  </si>
  <si>
    <t>E  11.007</t>
    <phoneticPr fontId="1"/>
  </si>
  <si>
    <t>F  10.909</t>
    <phoneticPr fontId="2"/>
  </si>
  <si>
    <t>G  10.954</t>
    <phoneticPr fontId="2"/>
  </si>
  <si>
    <t>H  10.956</t>
    <phoneticPr fontId="2"/>
  </si>
  <si>
    <t>I  10.956</t>
    <phoneticPr fontId="2"/>
  </si>
  <si>
    <t>J  10.957</t>
    <phoneticPr fontId="2"/>
  </si>
  <si>
    <t>D・Eで抽選し1名を確定、H・I・Jで抽選し2名を確定する</t>
    <rPh sb="4" eb="6">
      <t>チュウセン</t>
    </rPh>
    <rPh sb="8" eb="9">
      <t>メイ</t>
    </rPh>
    <rPh sb="10" eb="12">
      <t>カクテイ</t>
    </rPh>
    <rPh sb="19" eb="21">
      <t>チュウセン</t>
    </rPh>
    <rPh sb="23" eb="24">
      <t>メイ</t>
    </rPh>
    <rPh sb="25" eb="27">
      <t>カクテイ</t>
    </rPh>
    <phoneticPr fontId="1"/>
  </si>
  <si>
    <t>D・Eで抽選し1名を確定、H・I・Jで抽選し2名を確定し、外れた者2人で抽選し1名を確定する。</t>
    <rPh sb="4" eb="6">
      <t>チュウセン</t>
    </rPh>
    <rPh sb="8" eb="9">
      <t>メイ</t>
    </rPh>
    <rPh sb="10" eb="12">
      <t>カクテイ</t>
    </rPh>
    <rPh sb="19" eb="21">
      <t>チュウセン</t>
    </rPh>
    <rPh sb="23" eb="24">
      <t>メイ</t>
    </rPh>
    <rPh sb="25" eb="27">
      <t>カクテイ</t>
    </rPh>
    <rPh sb="29" eb="30">
      <t>ハズ</t>
    </rPh>
    <rPh sb="32" eb="33">
      <t>モノ</t>
    </rPh>
    <rPh sb="34" eb="35">
      <t>ヒト</t>
    </rPh>
    <rPh sb="36" eb="38">
      <t>チュウセン</t>
    </rPh>
    <rPh sb="40" eb="41">
      <t>メイ</t>
    </rPh>
    <rPh sb="42" eb="44">
      <t>カクテイ</t>
    </rPh>
    <phoneticPr fontId="1"/>
  </si>
  <si>
    <t>日本陸連主催・共催の場合、2組の場合は2組3着+2とはせず、2組4着と決められている。この場合は9レーン競技場であるので、最後の1枠を抽選させる</t>
    <rPh sb="0" eb="2">
      <t>ニホン</t>
    </rPh>
    <rPh sb="2" eb="4">
      <t>リクレン</t>
    </rPh>
    <rPh sb="4" eb="6">
      <t>シュサイ</t>
    </rPh>
    <rPh sb="7" eb="9">
      <t>キョウサイ</t>
    </rPh>
    <rPh sb="10" eb="12">
      <t>バアイ</t>
    </rPh>
    <rPh sb="14" eb="15">
      <t>クミ</t>
    </rPh>
    <rPh sb="16" eb="18">
      <t>バアイ</t>
    </rPh>
    <rPh sb="20" eb="21">
      <t>クミ</t>
    </rPh>
    <rPh sb="22" eb="23">
      <t>チャク</t>
    </rPh>
    <rPh sb="31" eb="32">
      <t>クミ</t>
    </rPh>
    <rPh sb="33" eb="34">
      <t>チャク</t>
    </rPh>
    <rPh sb="35" eb="36">
      <t>キ</t>
    </rPh>
    <rPh sb="45" eb="47">
      <t>バアイ</t>
    </rPh>
    <rPh sb="52" eb="55">
      <t>キョウギジョウ</t>
    </rPh>
    <rPh sb="61" eb="63">
      <t>サイゴ</t>
    </rPh>
    <rPh sb="65" eb="66">
      <t>ワク</t>
    </rPh>
    <rPh sb="67" eb="69">
      <t>チュウセン</t>
    </rPh>
    <phoneticPr fontId="1"/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</si>
</sst>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quotePrefix="1" applyNumberFormat="1">
      <alignment vertical="center"/>
    </xf>
    <xf numFmtId="0" fontId="0" fillId="0" borderId="0" xfId="0" applyProtection="1">
      <alignment vertical="center"/>
    </xf>
    <xf numFmtId="0" fontId="0" fillId="0" borderId="0" xfId="0" applyNumberFormat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</xf>
    <xf numFmtId="176" fontId="0" fillId="0" borderId="1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176" fontId="0" fillId="0" borderId="5" xfId="0" applyNumberFormat="1" applyFill="1" applyBorder="1" applyAlignment="1" applyProtection="1">
      <alignment horizontal="right" vertical="center"/>
    </xf>
    <xf numFmtId="176" fontId="0" fillId="2" borderId="1" xfId="0" applyNumberFormat="1" applyFill="1" applyBorder="1" applyAlignment="1" applyProtection="1">
      <alignment horizontal="right" vertical="center"/>
    </xf>
    <xf numFmtId="0" fontId="0" fillId="0" borderId="0" xfId="0" applyNumberFormat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Protection="1">
      <alignment vertical="center"/>
    </xf>
    <xf numFmtId="0" fontId="0" fillId="0" borderId="0" xfId="0" applyNumberFormat="1" applyAlignment="1" applyProtection="1">
      <alignment vertical="center" wrapText="1"/>
    </xf>
    <xf numFmtId="0" fontId="0" fillId="0" borderId="5" xfId="0" applyFill="1" applyBorder="1">
      <alignment vertical="center"/>
    </xf>
    <xf numFmtId="0" fontId="0" fillId="0" borderId="0" xfId="0" applyBorder="1">
      <alignment vertical="center"/>
    </xf>
    <xf numFmtId="176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horizontal="right" vertical="center"/>
    </xf>
    <xf numFmtId="0" fontId="0" fillId="0" borderId="2" xfId="0" applyNumberForma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vertical="center" wrapText="1"/>
    </xf>
    <xf numFmtId="0" fontId="0" fillId="0" borderId="0" xfId="0" applyNumberFormat="1" applyAlignment="1" applyProtection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1" xfId="0" applyNumberFormat="1" applyBorder="1" applyAlignment="1" applyProtection="1">
      <alignment horizontal="left" vertical="center" wrapText="1"/>
    </xf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NumberFormat="1" applyProtection="1">
      <alignment vertical="center"/>
    </xf>
    <xf numFmtId="0" fontId="0" fillId="0" borderId="6" xfId="0" applyNumberFormat="1" applyBorder="1" applyProtection="1">
      <alignment vertical="center"/>
    </xf>
    <xf numFmtId="0" fontId="0" fillId="0" borderId="7" xfId="0" applyNumberFormat="1" applyBorder="1" applyProtection="1">
      <alignment vertical="center"/>
    </xf>
    <xf numFmtId="0" fontId="0" fillId="0" borderId="0" xfId="0" applyNumberFormat="1" applyBorder="1" applyProtection="1">
      <alignment vertical="center"/>
    </xf>
    <xf numFmtId="0" fontId="0" fillId="0" borderId="7" xfId="0" applyNumberFormat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right" vertical="center"/>
    </xf>
    <xf numFmtId="0" fontId="0" fillId="0" borderId="8" xfId="0" applyNumberFormat="1" applyBorder="1" applyProtection="1">
      <alignment vertical="center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showRowColHeaders="0" tabSelected="1" workbookViewId="0">
      <selection activeCell="F11" sqref="F11"/>
    </sheetView>
  </sheetViews>
  <sheetFormatPr defaultRowHeight="12"/>
  <cols>
    <col min="1" max="1" width="9.140625" style="5"/>
    <col min="2" max="2" width="7.7109375" style="5" customWidth="1"/>
    <col min="3" max="3" width="10.7109375" style="5" customWidth="1"/>
    <col min="4" max="4" width="3.5703125" style="5" customWidth="1"/>
    <col min="5" max="5" width="7.7109375" style="5" customWidth="1"/>
    <col min="6" max="6" width="10.7109375" style="5" bestFit="1" customWidth="1"/>
    <col min="7" max="7" width="5.7109375" style="5" customWidth="1"/>
    <col min="8" max="8" width="7.7109375" style="5" bestFit="1" customWidth="1"/>
    <col min="9" max="9" width="12.7109375" style="5" customWidth="1"/>
    <col min="10" max="15" width="9.140625" style="5"/>
    <col min="16" max="16" width="10.85546875" style="5" customWidth="1"/>
    <col min="17" max="16384" width="9.140625" style="5"/>
  </cols>
  <sheetData>
    <row r="1" spans="2:13" ht="14.25">
      <c r="B1" s="30" t="s">
        <v>44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4" spans="2:13">
      <c r="B4" s="4"/>
      <c r="C4" s="4"/>
      <c r="D4" s="4"/>
      <c r="E4" s="4"/>
    </row>
    <row r="5" spans="2:13">
      <c r="B5" s="6"/>
      <c r="C5" s="7" t="s">
        <v>0</v>
      </c>
      <c r="D5" s="8"/>
      <c r="E5" s="7"/>
      <c r="F5" s="7" t="s">
        <v>1</v>
      </c>
      <c r="G5" s="9"/>
      <c r="H5" s="7"/>
      <c r="I5" s="7" t="s">
        <v>2</v>
      </c>
    </row>
    <row r="6" spans="2:13">
      <c r="B6" s="10" t="s">
        <v>3</v>
      </c>
      <c r="C6" s="11" t="s">
        <v>9</v>
      </c>
      <c r="D6" s="12"/>
      <c r="E6" s="10" t="s">
        <v>3</v>
      </c>
      <c r="F6" s="11" t="s">
        <v>13</v>
      </c>
      <c r="G6" s="13"/>
      <c r="H6" s="10" t="s">
        <v>3</v>
      </c>
      <c r="I6" s="11" t="s">
        <v>15</v>
      </c>
    </row>
    <row r="7" spans="2:13">
      <c r="B7" s="10" t="s">
        <v>4</v>
      </c>
      <c r="C7" s="11" t="s">
        <v>10</v>
      </c>
      <c r="D7" s="12"/>
      <c r="E7" s="10" t="s">
        <v>4</v>
      </c>
      <c r="F7" s="11" t="s">
        <v>14</v>
      </c>
      <c r="G7" s="13"/>
      <c r="H7" s="10" t="s">
        <v>4</v>
      </c>
      <c r="I7" s="11" t="s">
        <v>16</v>
      </c>
    </row>
    <row r="8" spans="2:13">
      <c r="B8" s="10" t="s">
        <v>5</v>
      </c>
      <c r="C8" s="14" t="s">
        <v>17</v>
      </c>
      <c r="D8" s="13"/>
      <c r="E8" s="10" t="s">
        <v>5</v>
      </c>
      <c r="F8" s="14" t="s">
        <v>18</v>
      </c>
      <c r="G8" s="13"/>
      <c r="H8" s="10" t="s">
        <v>5</v>
      </c>
      <c r="I8" s="14" t="s">
        <v>19</v>
      </c>
    </row>
    <row r="9" spans="2:13">
      <c r="B9" s="10" t="s">
        <v>5</v>
      </c>
      <c r="C9" s="14" t="s">
        <v>22</v>
      </c>
      <c r="D9" s="13"/>
      <c r="E9" s="10" t="s">
        <v>6</v>
      </c>
      <c r="F9" s="11" t="s">
        <v>11</v>
      </c>
      <c r="G9" s="13"/>
      <c r="H9" s="10" t="s">
        <v>6</v>
      </c>
      <c r="I9" s="11" t="s">
        <v>12</v>
      </c>
    </row>
    <row r="10" spans="2:13">
      <c r="B10" s="15"/>
      <c r="C10" s="15"/>
      <c r="D10" s="15"/>
      <c r="E10" s="15"/>
    </row>
    <row r="11" spans="2:13">
      <c r="B11" s="15"/>
      <c r="C11" s="15"/>
      <c r="D11" s="15"/>
      <c r="E11" s="15"/>
    </row>
    <row r="12" spans="2:13">
      <c r="B12" s="16" t="s">
        <v>20</v>
      </c>
    </row>
    <row r="13" spans="2:13">
      <c r="B13" s="17" t="s">
        <v>31</v>
      </c>
    </row>
    <row r="15" spans="2:13">
      <c r="B15" s="5" t="s">
        <v>21</v>
      </c>
    </row>
    <row r="17" spans="1:16">
      <c r="B17" s="25" t="s">
        <v>25</v>
      </c>
      <c r="C17" s="26"/>
      <c r="D17" s="26"/>
      <c r="E17" s="26"/>
      <c r="F17" s="27"/>
      <c r="G17" s="18" t="s">
        <v>26</v>
      </c>
      <c r="H17" s="19"/>
    </row>
    <row r="18" spans="1:16" ht="39.950000000000003" customHeight="1">
      <c r="B18" s="31" t="s">
        <v>23</v>
      </c>
      <c r="C18" s="31"/>
      <c r="D18" s="31"/>
      <c r="E18" s="31"/>
      <c r="F18" s="31"/>
      <c r="G18" s="2"/>
      <c r="H18" s="18" t="str">
        <f>IF(G18="","",IF(G18=Sheet2!A1,Sheet2!B1,Sheet2!C1))</f>
        <v/>
      </c>
    </row>
    <row r="19" spans="1:16" ht="39.950000000000003" customHeight="1">
      <c r="B19" s="31" t="s">
        <v>24</v>
      </c>
      <c r="C19" s="31"/>
      <c r="D19" s="31"/>
      <c r="E19" s="31"/>
      <c r="F19" s="31"/>
      <c r="G19" s="2"/>
      <c r="H19" s="18" t="str">
        <f>IF(G19="","",IF(G19=Sheet2!A2,Sheet2!B2,Sheet2!C2))</f>
        <v/>
      </c>
    </row>
    <row r="20" spans="1:16" ht="39.950000000000003" customHeight="1">
      <c r="B20" s="31" t="s">
        <v>27</v>
      </c>
      <c r="C20" s="31"/>
      <c r="D20" s="31"/>
      <c r="E20" s="31"/>
      <c r="F20" s="31"/>
      <c r="G20" s="2"/>
      <c r="H20" s="18" t="str">
        <f>IF(G20="","",IF(G20=Sheet2!A3,Sheet2!B3,Sheet2!C3))</f>
        <v/>
      </c>
    </row>
    <row r="21" spans="1:16" ht="39.950000000000003" customHeight="1">
      <c r="B21" s="32" t="s">
        <v>28</v>
      </c>
      <c r="C21" s="33"/>
      <c r="D21" s="33"/>
      <c r="E21" s="33"/>
      <c r="F21" s="34"/>
      <c r="G21" s="2"/>
      <c r="H21" s="18" t="str">
        <f>IF(G21="","",IF(G21=Sheet2!A4,Sheet2!B4,Sheet2!C4))</f>
        <v/>
      </c>
      <c r="I21" s="28" t="str">
        <f>IF(G21="","",Sheet2!A6)</f>
        <v/>
      </c>
      <c r="J21" s="29"/>
      <c r="K21" s="29"/>
      <c r="L21" s="29"/>
      <c r="M21" s="29"/>
      <c r="N21" s="29"/>
      <c r="O21" s="29"/>
      <c r="P21" s="29"/>
    </row>
    <row r="22" spans="1:16" ht="72.75" customHeight="1">
      <c r="B22" s="32" t="s">
        <v>29</v>
      </c>
      <c r="C22" s="33"/>
      <c r="D22" s="33"/>
      <c r="E22" s="33"/>
      <c r="F22" s="34"/>
      <c r="G22" s="2"/>
      <c r="H22" s="18" t="str">
        <f>IF(G22="","",IF(G22=Sheet2!A5,Sheet2!B5,Sheet2!C5))</f>
        <v/>
      </c>
      <c r="I22" s="28" t="str">
        <f>IF(G22="","",Sheet2!A7)</f>
        <v/>
      </c>
      <c r="J22" s="29"/>
      <c r="K22" s="29"/>
      <c r="L22" s="29"/>
      <c r="M22" s="29"/>
      <c r="N22" s="29"/>
      <c r="O22" s="29"/>
      <c r="P22" s="29"/>
    </row>
    <row r="23" spans="1:16" ht="12.75" customHeight="1">
      <c r="C23" s="20"/>
      <c r="D23" s="20"/>
      <c r="E23" s="20"/>
      <c r="F23" s="20"/>
      <c r="G23" s="20"/>
    </row>
    <row r="24" spans="1:16">
      <c r="A24" s="37"/>
      <c r="B24" s="37"/>
      <c r="C24" s="39"/>
      <c r="D24" s="39"/>
      <c r="E24" s="39"/>
      <c r="F24" s="39"/>
      <c r="G24" s="39"/>
      <c r="H24" s="37"/>
      <c r="I24" s="37"/>
      <c r="J24" s="37"/>
      <c r="K24" s="37"/>
      <c r="L24" s="37"/>
      <c r="M24" s="37"/>
      <c r="N24" s="37"/>
      <c r="O24" s="37"/>
      <c r="P24" s="37"/>
    </row>
    <row r="25" spans="1:16">
      <c r="B25" s="4"/>
      <c r="C25" s="4"/>
      <c r="D25" s="4"/>
      <c r="E25" s="4"/>
    </row>
    <row r="26" spans="1:16">
      <c r="B26" s="6"/>
      <c r="C26" s="7" t="s">
        <v>0</v>
      </c>
      <c r="D26" s="8"/>
      <c r="E26" s="7"/>
      <c r="F26" s="7" t="s">
        <v>1</v>
      </c>
      <c r="G26" s="9"/>
      <c r="H26" s="7"/>
      <c r="I26" s="7" t="s">
        <v>2</v>
      </c>
    </row>
    <row r="27" spans="1:16">
      <c r="B27" s="10" t="s">
        <v>3</v>
      </c>
      <c r="C27" s="14" t="s">
        <v>9</v>
      </c>
      <c r="D27" s="12"/>
      <c r="E27" s="10" t="s">
        <v>3</v>
      </c>
      <c r="F27" s="14" t="s">
        <v>13</v>
      </c>
      <c r="G27" s="13"/>
      <c r="H27" s="10" t="s">
        <v>3</v>
      </c>
      <c r="I27" s="14" t="s">
        <v>15</v>
      </c>
    </row>
    <row r="28" spans="1:16">
      <c r="B28" s="10" t="s">
        <v>4</v>
      </c>
      <c r="C28" s="14" t="s">
        <v>10</v>
      </c>
      <c r="D28" s="12"/>
      <c r="E28" s="10" t="s">
        <v>4</v>
      </c>
      <c r="F28" s="14" t="s">
        <v>14</v>
      </c>
      <c r="G28" s="13"/>
      <c r="H28" s="10" t="s">
        <v>4</v>
      </c>
      <c r="I28" s="14" t="s">
        <v>16</v>
      </c>
    </row>
    <row r="29" spans="1:16">
      <c r="B29" s="10" t="s">
        <v>5</v>
      </c>
      <c r="C29" s="23" t="s">
        <v>35</v>
      </c>
      <c r="D29" s="13"/>
      <c r="E29" s="24" t="s">
        <v>5</v>
      </c>
      <c r="F29" s="23" t="s">
        <v>18</v>
      </c>
      <c r="G29" s="13"/>
      <c r="H29" s="24" t="s">
        <v>4</v>
      </c>
      <c r="I29" s="14" t="s">
        <v>34</v>
      </c>
    </row>
    <row r="30" spans="1:16">
      <c r="B30" s="10" t="s">
        <v>5</v>
      </c>
      <c r="C30" s="23" t="s">
        <v>36</v>
      </c>
      <c r="D30" s="13"/>
      <c r="E30" s="24" t="s">
        <v>6</v>
      </c>
      <c r="F30" s="23" t="s">
        <v>42</v>
      </c>
      <c r="G30" s="13"/>
      <c r="H30" s="24" t="s">
        <v>6</v>
      </c>
      <c r="I30" s="23" t="s">
        <v>12</v>
      </c>
    </row>
    <row r="31" spans="1:16">
      <c r="B31" s="15"/>
      <c r="C31" s="15"/>
      <c r="D31" s="15"/>
      <c r="E31" s="15"/>
    </row>
    <row r="32" spans="1:16">
      <c r="A32" s="38"/>
      <c r="B32" s="15"/>
      <c r="C32" s="15"/>
      <c r="D32" s="15"/>
      <c r="E32" s="15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>
      <c r="B33" s="16" t="s">
        <v>20</v>
      </c>
    </row>
    <row r="34" spans="1:16">
      <c r="B34" s="17" t="s">
        <v>31</v>
      </c>
      <c r="H34" s="5" t="s">
        <v>21</v>
      </c>
    </row>
    <row r="36" spans="1:16">
      <c r="B36" s="25" t="s">
        <v>25</v>
      </c>
      <c r="C36" s="26"/>
      <c r="D36" s="26"/>
      <c r="E36" s="26"/>
      <c r="F36" s="27"/>
      <c r="G36" s="18" t="s">
        <v>26</v>
      </c>
      <c r="H36" s="19"/>
    </row>
    <row r="37" spans="1:16" ht="39.950000000000003" customHeight="1">
      <c r="B37" s="31" t="s">
        <v>37</v>
      </c>
      <c r="C37" s="31"/>
      <c r="D37" s="31"/>
      <c r="E37" s="31"/>
      <c r="F37" s="31"/>
      <c r="G37" s="2"/>
      <c r="H37" s="18" t="str">
        <f>IF(G37="","",IF(G37=Sheet2!E1,Sheet2!F1,Sheet2!G1))</f>
        <v/>
      </c>
      <c r="I37" s="36"/>
      <c r="J37" s="35"/>
      <c r="K37" s="35"/>
      <c r="L37" s="35"/>
      <c r="M37" s="35"/>
      <c r="N37" s="35"/>
      <c r="O37" s="35"/>
      <c r="P37" s="35"/>
    </row>
    <row r="38" spans="1:16" ht="39.950000000000003" customHeight="1">
      <c r="B38" s="31" t="s">
        <v>38</v>
      </c>
      <c r="C38" s="31"/>
      <c r="D38" s="31"/>
      <c r="E38" s="31"/>
      <c r="F38" s="31"/>
      <c r="G38" s="2"/>
      <c r="H38" s="18" t="str">
        <f>IF(G38="","",IF(G38=Sheet2!E2,Sheet2!F2,Sheet2!G2))</f>
        <v/>
      </c>
    </row>
    <row r="39" spans="1:16" ht="39.950000000000003" customHeight="1">
      <c r="B39" s="31" t="s">
        <v>39</v>
      </c>
      <c r="C39" s="31"/>
      <c r="D39" s="31"/>
      <c r="E39" s="31"/>
      <c r="F39" s="31"/>
      <c r="G39" s="2"/>
      <c r="H39" s="18" t="str">
        <f>IF(G39="","",IF(G39=Sheet2!E3,Sheet2!F3,Sheet2!G3))</f>
        <v/>
      </c>
    </row>
    <row r="40" spans="1:16" ht="39.950000000000003" customHeight="1">
      <c r="B40" s="31" t="s">
        <v>40</v>
      </c>
      <c r="C40" s="31"/>
      <c r="D40" s="31"/>
      <c r="E40" s="31"/>
      <c r="F40" s="31"/>
      <c r="G40" s="2"/>
      <c r="H40" s="18" t="str">
        <f>IF(G40="","",IF(G40=Sheet2!E4,Sheet2!F4,Sheet2!G4))</f>
        <v/>
      </c>
    </row>
    <row r="41" spans="1:16" ht="52.5" customHeight="1">
      <c r="B41" s="31" t="s">
        <v>41</v>
      </c>
      <c r="C41" s="31"/>
      <c r="D41" s="31"/>
      <c r="E41" s="31"/>
      <c r="F41" s="31"/>
      <c r="G41" s="2"/>
      <c r="H41" s="18" t="str">
        <f>IF(G41="","",IF(G41=Sheet2!E5,Sheet2!F5,Sheet2!G5))</f>
        <v/>
      </c>
      <c r="I41" s="28" t="str">
        <f>IF(G41="","",Sheet2!A9)</f>
        <v/>
      </c>
      <c r="J41" s="29"/>
      <c r="K41" s="29"/>
      <c r="L41" s="29"/>
      <c r="M41" s="29"/>
      <c r="N41" s="29"/>
      <c r="O41" s="29"/>
      <c r="P41" s="29"/>
    </row>
    <row r="43" spans="1:16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>
      <c r="B44" s="6"/>
      <c r="C44" s="7" t="s">
        <v>0</v>
      </c>
      <c r="D44" s="8"/>
      <c r="E44" s="7"/>
      <c r="F44" s="7" t="s">
        <v>1</v>
      </c>
      <c r="H44" s="7"/>
      <c r="I44" s="7" t="s">
        <v>2</v>
      </c>
    </row>
    <row r="45" spans="1:16">
      <c r="B45" s="10" t="s">
        <v>3</v>
      </c>
      <c r="C45" s="23" t="s">
        <v>9</v>
      </c>
      <c r="D45" s="12"/>
      <c r="E45" s="10" t="s">
        <v>3</v>
      </c>
      <c r="F45" s="23" t="s">
        <v>13</v>
      </c>
      <c r="H45" s="10" t="s">
        <v>3</v>
      </c>
      <c r="I45" s="23" t="s">
        <v>15</v>
      </c>
    </row>
    <row r="46" spans="1:16">
      <c r="B46" s="40" t="s">
        <v>4</v>
      </c>
      <c r="C46" s="14" t="s">
        <v>10</v>
      </c>
      <c r="D46" s="12"/>
      <c r="E46" s="40" t="s">
        <v>4</v>
      </c>
      <c r="F46" s="14" t="s">
        <v>14</v>
      </c>
      <c r="H46" s="40" t="s">
        <v>4</v>
      </c>
      <c r="I46" s="14" t="s">
        <v>16</v>
      </c>
    </row>
    <row r="47" spans="1:16">
      <c r="B47" s="40" t="s">
        <v>4</v>
      </c>
      <c r="C47" s="14" t="s">
        <v>48</v>
      </c>
      <c r="D47" s="13"/>
      <c r="E47" s="40" t="s">
        <v>4</v>
      </c>
      <c r="F47" s="14" t="s">
        <v>46</v>
      </c>
      <c r="H47" s="40" t="s">
        <v>4</v>
      </c>
      <c r="I47" s="14" t="s">
        <v>34</v>
      </c>
    </row>
    <row r="48" spans="1:16">
      <c r="B48" s="10" t="s">
        <v>6</v>
      </c>
      <c r="C48" s="23" t="s">
        <v>36</v>
      </c>
      <c r="D48" s="13"/>
      <c r="E48" s="24" t="s">
        <v>6</v>
      </c>
      <c r="F48" s="23" t="s">
        <v>42</v>
      </c>
      <c r="H48" s="40" t="s">
        <v>4</v>
      </c>
      <c r="I48" s="14" t="s">
        <v>47</v>
      </c>
    </row>
    <row r="51" spans="1:16">
      <c r="B51" s="16" t="s">
        <v>20</v>
      </c>
    </row>
    <row r="52" spans="1:16">
      <c r="B52" s="17" t="s">
        <v>31</v>
      </c>
      <c r="H52" s="5" t="s">
        <v>21</v>
      </c>
    </row>
    <row r="54" spans="1:16">
      <c r="B54" s="25" t="s">
        <v>25</v>
      </c>
      <c r="C54" s="26"/>
      <c r="D54" s="26"/>
      <c r="E54" s="26"/>
      <c r="F54" s="27"/>
      <c r="G54" s="18" t="s">
        <v>26</v>
      </c>
      <c r="H54" s="19"/>
    </row>
    <row r="55" spans="1:16" ht="39.950000000000003" customHeight="1">
      <c r="B55" s="31" t="s">
        <v>49</v>
      </c>
      <c r="C55" s="31"/>
      <c r="D55" s="31"/>
      <c r="E55" s="31"/>
      <c r="F55" s="31"/>
      <c r="G55" s="2"/>
      <c r="H55" s="18" t="str">
        <f>IF(G55="","",IF(G55=Sheet2!I1,Sheet2!J1,Sheet2!K1))</f>
        <v/>
      </c>
    </row>
    <row r="56" spans="1:16" ht="39.950000000000003" customHeight="1">
      <c r="B56" s="31" t="s">
        <v>50</v>
      </c>
      <c r="C56" s="31"/>
      <c r="D56" s="31"/>
      <c r="E56" s="31"/>
      <c r="F56" s="31"/>
      <c r="G56" s="2"/>
      <c r="H56" s="18" t="str">
        <f>IF(G56="","",IF(G56=Sheet2!I2,Sheet2!J2,Sheet2!K2))</f>
        <v/>
      </c>
    </row>
    <row r="57" spans="1:16" ht="39.950000000000003" customHeight="1">
      <c r="B57" s="31" t="s">
        <v>51</v>
      </c>
      <c r="C57" s="31"/>
      <c r="D57" s="31"/>
      <c r="E57" s="31"/>
      <c r="F57" s="31"/>
      <c r="G57" s="2"/>
      <c r="H57" s="18" t="str">
        <f>IF(G57="","",IF(G57=Sheet2!I3,Sheet2!J3,Sheet2!K3))</f>
        <v/>
      </c>
      <c r="I57" s="28" t="str">
        <f>IF(G57="","",Sheet2!A11)</f>
        <v/>
      </c>
      <c r="J57" s="29"/>
      <c r="K57" s="29"/>
      <c r="L57" s="29"/>
      <c r="M57" s="29"/>
      <c r="N57" s="29"/>
      <c r="O57" s="29"/>
      <c r="P57" s="29"/>
    </row>
    <row r="58" spans="1:16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1" spans="1:16">
      <c r="B61" s="6"/>
      <c r="C61" s="7" t="s">
        <v>0</v>
      </c>
      <c r="D61" s="8"/>
      <c r="E61" s="7"/>
      <c r="F61" s="7" t="s">
        <v>1</v>
      </c>
    </row>
    <row r="62" spans="1:16">
      <c r="B62" s="10" t="s">
        <v>3</v>
      </c>
      <c r="C62" s="23" t="s">
        <v>9</v>
      </c>
      <c r="D62" s="12"/>
      <c r="E62" s="10" t="s">
        <v>3</v>
      </c>
      <c r="F62" s="23" t="s">
        <v>55</v>
      </c>
    </row>
    <row r="63" spans="1:16">
      <c r="B63" s="24" t="s">
        <v>4</v>
      </c>
      <c r="C63" s="23" t="s">
        <v>10</v>
      </c>
      <c r="D63" s="13"/>
      <c r="E63" s="24" t="s">
        <v>4</v>
      </c>
      <c r="F63" s="23" t="s">
        <v>56</v>
      </c>
    </row>
    <row r="64" spans="1:16">
      <c r="B64" s="24" t="s">
        <v>5</v>
      </c>
      <c r="C64" s="23" t="s">
        <v>53</v>
      </c>
      <c r="D64" s="13"/>
      <c r="E64" s="40" t="s">
        <v>5</v>
      </c>
      <c r="F64" s="14" t="s">
        <v>57</v>
      </c>
    </row>
    <row r="65" spans="2:16">
      <c r="B65" s="40" t="s">
        <v>6</v>
      </c>
      <c r="C65" s="14" t="s">
        <v>36</v>
      </c>
      <c r="D65" s="13"/>
      <c r="E65" s="40" t="s">
        <v>5</v>
      </c>
      <c r="F65" s="14" t="s">
        <v>58</v>
      </c>
    </row>
    <row r="66" spans="2:16">
      <c r="B66" s="40" t="s">
        <v>6</v>
      </c>
      <c r="C66" s="14" t="s">
        <v>54</v>
      </c>
      <c r="E66" s="40" t="s">
        <v>5</v>
      </c>
      <c r="F66" s="14" t="s">
        <v>59</v>
      </c>
    </row>
    <row r="69" spans="2:16">
      <c r="B69" s="16" t="s">
        <v>20</v>
      </c>
    </row>
    <row r="70" spans="2:16">
      <c r="B70" s="17" t="s">
        <v>45</v>
      </c>
      <c r="H70" s="5" t="s">
        <v>21</v>
      </c>
    </row>
    <row r="72" spans="2:16">
      <c r="B72" s="25" t="s">
        <v>25</v>
      </c>
      <c r="C72" s="26"/>
      <c r="D72" s="26"/>
      <c r="E72" s="26"/>
      <c r="F72" s="27"/>
      <c r="G72" s="18" t="s">
        <v>26</v>
      </c>
      <c r="H72" s="19"/>
    </row>
    <row r="73" spans="2:16" ht="39.950000000000003" customHeight="1">
      <c r="B73" s="31" t="s">
        <v>60</v>
      </c>
      <c r="C73" s="31"/>
      <c r="D73" s="31"/>
      <c r="E73" s="31"/>
      <c r="F73" s="31"/>
      <c r="G73" s="2"/>
      <c r="H73" s="18" t="str">
        <f>IF(G73="","",IF(G73=Sheet2!M1,Sheet2!N1,Sheet2!O1))</f>
        <v/>
      </c>
    </row>
    <row r="74" spans="2:16" ht="39.950000000000003" customHeight="1">
      <c r="B74" s="31" t="s">
        <v>61</v>
      </c>
      <c r="C74" s="31"/>
      <c r="D74" s="31"/>
      <c r="E74" s="31"/>
      <c r="F74" s="31"/>
      <c r="G74" s="2"/>
      <c r="H74" s="18" t="str">
        <f>IF(G74="","",IF(G74=Sheet2!M2,Sheet2!N2,Sheet2!O2))</f>
        <v/>
      </c>
      <c r="I74" s="28" t="str">
        <f>IF(G74="","",Sheet2!A13)</f>
        <v/>
      </c>
      <c r="J74" s="29"/>
      <c r="K74" s="29"/>
      <c r="L74" s="29"/>
      <c r="M74" s="29"/>
      <c r="N74" s="29"/>
      <c r="O74" s="29"/>
      <c r="P74" s="29"/>
    </row>
  </sheetData>
  <sheetProtection password="83D4" sheet="1" objects="1" scenarios="1"/>
  <mergeCells count="26">
    <mergeCell ref="B74:F74"/>
    <mergeCell ref="I74:P74"/>
    <mergeCell ref="I37:P37"/>
    <mergeCell ref="I57:P57"/>
    <mergeCell ref="B72:F72"/>
    <mergeCell ref="B73:F73"/>
    <mergeCell ref="B54:F54"/>
    <mergeCell ref="B55:F55"/>
    <mergeCell ref="B56:F56"/>
    <mergeCell ref="B57:F57"/>
    <mergeCell ref="B40:F40"/>
    <mergeCell ref="B41:F41"/>
    <mergeCell ref="I41:P41"/>
    <mergeCell ref="B36:F36"/>
    <mergeCell ref="B37:F37"/>
    <mergeCell ref="B38:F38"/>
    <mergeCell ref="B39:F39"/>
    <mergeCell ref="B17:F17"/>
    <mergeCell ref="I22:P22"/>
    <mergeCell ref="I21:P21"/>
    <mergeCell ref="B1:M1"/>
    <mergeCell ref="B18:F18"/>
    <mergeCell ref="B19:F19"/>
    <mergeCell ref="B20:F20"/>
    <mergeCell ref="B21:F21"/>
    <mergeCell ref="B22:F22"/>
  </mergeCells>
  <phoneticPr fontId="1"/>
  <conditionalFormatting sqref="H18:H22 H37:H41 H55:H57 H73:H74">
    <cfRule type="cellIs" dxfId="0" priority="6" operator="equal">
      <formula>"間違い"</formula>
    </cfRule>
  </conditionalFormatting>
  <dataValidations count="1">
    <dataValidation type="list" allowBlank="1" showInputMessage="1" showErrorMessage="1" sqref="G37:G41 G73:G74 G18:G22 G55:G5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A13" sqref="A13"/>
    </sheetView>
  </sheetViews>
  <sheetFormatPr defaultRowHeight="12"/>
  <cols>
    <col min="2" max="3" width="11.85546875" bestFit="1" customWidth="1"/>
  </cols>
  <sheetData>
    <row r="1" spans="1:15">
      <c r="A1" s="1" t="s">
        <v>30</v>
      </c>
      <c r="B1" s="1" t="s">
        <v>8</v>
      </c>
      <c r="C1" s="1" t="s">
        <v>8</v>
      </c>
      <c r="E1" s="1" t="s">
        <v>30</v>
      </c>
      <c r="F1" s="1" t="s">
        <v>8</v>
      </c>
      <c r="G1" s="1" t="s">
        <v>8</v>
      </c>
      <c r="H1" s="22"/>
      <c r="I1" s="1" t="s">
        <v>30</v>
      </c>
      <c r="J1" s="1" t="s">
        <v>8</v>
      </c>
      <c r="K1" s="1" t="s">
        <v>7</v>
      </c>
      <c r="M1" s="1" t="s">
        <v>30</v>
      </c>
      <c r="N1" s="1" t="s">
        <v>8</v>
      </c>
      <c r="O1" s="1" t="s">
        <v>7</v>
      </c>
    </row>
    <row r="2" spans="1:15">
      <c r="A2" s="1" t="s">
        <v>30</v>
      </c>
      <c r="B2" s="1" t="s">
        <v>8</v>
      </c>
      <c r="C2" s="1" t="s">
        <v>8</v>
      </c>
      <c r="E2" s="1" t="s">
        <v>30</v>
      </c>
      <c r="F2" s="1" t="s">
        <v>8</v>
      </c>
      <c r="G2" s="1" t="s">
        <v>8</v>
      </c>
      <c r="H2" s="22"/>
      <c r="I2" s="1" t="s">
        <v>30</v>
      </c>
      <c r="J2" s="1" t="s">
        <v>8</v>
      </c>
      <c r="K2" s="1" t="s">
        <v>7</v>
      </c>
      <c r="M2" s="1" t="s">
        <v>30</v>
      </c>
      <c r="N2" s="1" t="s">
        <v>7</v>
      </c>
      <c r="O2" s="1" t="s">
        <v>8</v>
      </c>
    </row>
    <row r="3" spans="1:15">
      <c r="A3" s="1" t="s">
        <v>30</v>
      </c>
      <c r="B3" s="1" t="s">
        <v>8</v>
      </c>
      <c r="C3" s="1" t="s">
        <v>8</v>
      </c>
      <c r="E3" s="1" t="s">
        <v>30</v>
      </c>
      <c r="F3" s="1" t="s">
        <v>8</v>
      </c>
      <c r="G3" s="1" t="s">
        <v>8</v>
      </c>
      <c r="H3" s="22"/>
      <c r="I3" s="1" t="s">
        <v>30</v>
      </c>
      <c r="J3" s="1" t="s">
        <v>7</v>
      </c>
      <c r="K3" s="1" t="s">
        <v>8</v>
      </c>
      <c r="M3" s="1"/>
      <c r="N3" s="1"/>
      <c r="O3" s="1"/>
    </row>
    <row r="4" spans="1:15">
      <c r="A4" s="1" t="s">
        <v>30</v>
      </c>
      <c r="B4" s="1" t="s">
        <v>8</v>
      </c>
      <c r="C4" s="1" t="s">
        <v>8</v>
      </c>
      <c r="E4" s="1" t="s">
        <v>30</v>
      </c>
      <c r="F4" s="1" t="s">
        <v>8</v>
      </c>
      <c r="G4" s="1" t="s">
        <v>8</v>
      </c>
      <c r="H4" s="22"/>
      <c r="I4" s="1"/>
      <c r="J4" s="1"/>
      <c r="K4" s="1"/>
      <c r="M4" s="1"/>
      <c r="N4" s="1"/>
      <c r="O4" s="1"/>
    </row>
    <row r="5" spans="1:15">
      <c r="A5" s="1" t="s">
        <v>30</v>
      </c>
      <c r="B5" s="1" t="s">
        <v>7</v>
      </c>
      <c r="C5" s="1" t="s">
        <v>8</v>
      </c>
      <c r="E5" s="1" t="s">
        <v>30</v>
      </c>
      <c r="F5" s="1" t="s">
        <v>7</v>
      </c>
      <c r="G5" s="1" t="s">
        <v>8</v>
      </c>
      <c r="H5" s="22"/>
      <c r="I5" s="1"/>
      <c r="J5" s="1"/>
      <c r="K5" s="1"/>
      <c r="M5" s="1"/>
      <c r="N5" s="1"/>
      <c r="O5" s="1"/>
    </row>
    <row r="6" spans="1:15" ht="35.25" customHeight="1">
      <c r="A6" s="21" t="s">
        <v>33</v>
      </c>
    </row>
    <row r="7" spans="1:15">
      <c r="A7" s="3" t="s">
        <v>32</v>
      </c>
    </row>
    <row r="9" spans="1:15">
      <c r="A9" s="5" t="s">
        <v>43</v>
      </c>
    </row>
    <row r="11" spans="1:15">
      <c r="A11" t="s">
        <v>52</v>
      </c>
    </row>
    <row r="13" spans="1:15">
      <c r="A13" t="s">
        <v>62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番組編成</vt:lpstr>
      <vt:lpstr>Sheet2</vt:lpstr>
      <vt:lpstr>番組編成!Print_Area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トラック例題③</dc:title>
  <dc:creator>三重陸上競技協会</dc:creator>
  <cp:lastModifiedBy>NANS21</cp:lastModifiedBy>
  <cp:lastPrinted>2014-07-22T21:58:20Z</cp:lastPrinted>
  <dcterms:created xsi:type="dcterms:W3CDTF">2014-07-20T22:15:40Z</dcterms:created>
  <dcterms:modified xsi:type="dcterms:W3CDTF">2014-07-22T21:59:22Z</dcterms:modified>
</cp:coreProperties>
</file>