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VerticalScroll="0" xWindow="360" yWindow="30" windowWidth="17160" windowHeight="7545"/>
  </bookViews>
  <sheets>
    <sheet name="設問" sheetId="1" r:id="rId1"/>
    <sheet name="解説" sheetId="3" state="hidden" r:id="rId2"/>
  </sheets>
  <definedNames>
    <definedName name="_xlnm.Print_Area" localSheetId="0">設問!$A$1:$O$33</definedName>
  </definedNames>
  <calcPr calcId="125725"/>
</workbook>
</file>

<file path=xl/calcChain.xml><?xml version="1.0" encoding="utf-8"?>
<calcChain xmlns="http://schemas.openxmlformats.org/spreadsheetml/2006/main">
  <c r="O11" i="1"/>
  <c r="O12"/>
  <c r="O13"/>
  <c r="O14"/>
  <c r="O15"/>
  <c r="O16"/>
  <c r="O17"/>
  <c r="O18"/>
  <c r="O19"/>
  <c r="O20"/>
  <c r="O21"/>
  <c r="O22"/>
  <c r="O23"/>
  <c r="O24"/>
  <c r="O10"/>
  <c r="O8"/>
  <c r="O9"/>
  <c r="O7"/>
  <c r="O6"/>
  <c r="O5"/>
  <c r="N7"/>
  <c r="N8"/>
  <c r="N9"/>
  <c r="N10"/>
  <c r="N11"/>
  <c r="N12"/>
  <c r="N13"/>
  <c r="N14"/>
  <c r="N15"/>
  <c r="N16"/>
  <c r="N17"/>
  <c r="N18"/>
  <c r="N19"/>
  <c r="N20"/>
  <c r="N21"/>
  <c r="N22"/>
  <c r="N23"/>
  <c r="N24"/>
  <c r="N6"/>
  <c r="N5"/>
  <c r="M7"/>
  <c r="M8"/>
  <c r="M9"/>
  <c r="M10"/>
  <c r="M11"/>
  <c r="M12"/>
  <c r="M13"/>
  <c r="M14"/>
  <c r="M15"/>
  <c r="M16"/>
  <c r="M17"/>
  <c r="M18"/>
  <c r="M19"/>
  <c r="M20"/>
  <c r="M21"/>
  <c r="M22"/>
  <c r="M23"/>
  <c r="M24"/>
  <c r="M6"/>
  <c r="M5"/>
  <c r="M25" s="1"/>
  <c r="B28" l="1"/>
  <c r="B30" s="1"/>
</calcChain>
</file>

<file path=xl/sharedStrings.xml><?xml version="1.0" encoding="utf-8"?>
<sst xmlns="http://schemas.openxmlformats.org/spreadsheetml/2006/main" count="67" uniqueCount="49">
  <si>
    <t>答え</t>
    <rPh sb="0" eb="1">
      <t>コタ</t>
    </rPh>
    <phoneticPr fontId="1"/>
  </si>
  <si>
    <t>×</t>
    <phoneticPr fontId="1"/>
  </si>
  <si>
    <t>○</t>
    <phoneticPr fontId="1"/>
  </si>
  <si>
    <t>各設問とも〇か×を選択して下さい</t>
    <rPh sb="0" eb="1">
      <t>カク</t>
    </rPh>
    <rPh sb="1" eb="3">
      <t>セツモン</t>
    </rPh>
    <rPh sb="9" eb="11">
      <t>センタク</t>
    </rPh>
    <rPh sb="13" eb="14">
      <t>クダ</t>
    </rPh>
    <phoneticPr fontId="1"/>
  </si>
  <si>
    <t>あなたの得点は</t>
    <rPh sb="4" eb="6">
      <t>トクテン</t>
    </rPh>
    <phoneticPr fontId="1"/>
  </si>
  <si>
    <t>解説</t>
    <rPh sb="0" eb="2">
      <t>カイセツ</t>
    </rPh>
    <phoneticPr fontId="1"/>
  </si>
  <si>
    <t>正誤</t>
    <rPh sb="0" eb="1">
      <t>セイ</t>
    </rPh>
    <rPh sb="1" eb="2">
      <t>ゴ</t>
    </rPh>
    <phoneticPr fontId="1"/>
  </si>
  <si>
    <t>20問全てお答え下さい</t>
    <rPh sb="2" eb="3">
      <t>モン</t>
    </rPh>
    <rPh sb="3" eb="4">
      <t>スベ</t>
    </rPh>
    <rPh sb="6" eb="7">
      <t>コタ</t>
    </rPh>
    <rPh sb="8" eb="9">
      <t>クダ</t>
    </rPh>
    <phoneticPr fontId="1"/>
  </si>
  <si>
    <t>三重陸上競技協会　陸上競技審判員　スキルアップ　　総合 3</t>
    <rPh sb="0" eb="2">
      <t>ミエ</t>
    </rPh>
    <rPh sb="2" eb="4">
      <t>リクジョウ</t>
    </rPh>
    <rPh sb="4" eb="6">
      <t>キョウギ</t>
    </rPh>
    <rPh sb="6" eb="8">
      <t>キョウカイ</t>
    </rPh>
    <rPh sb="9" eb="11">
      <t>リクジョウ</t>
    </rPh>
    <rPh sb="11" eb="13">
      <t>キョウギ</t>
    </rPh>
    <rPh sb="13" eb="16">
      <t>シンパンイン</t>
    </rPh>
    <rPh sb="25" eb="27">
      <t>ソウゴウ</t>
    </rPh>
    <phoneticPr fontId="1"/>
  </si>
  <si>
    <t>マスターズ連合登録者は全て記録は公認される</t>
    <rPh sb="5" eb="7">
      <t>レンゴウ</t>
    </rPh>
    <rPh sb="7" eb="10">
      <t>トウロクシャ</t>
    </rPh>
    <rPh sb="11" eb="12">
      <t>スベ</t>
    </rPh>
    <rPh sb="13" eb="15">
      <t>キロク</t>
    </rPh>
    <rPh sb="16" eb="18">
      <t>コウニン</t>
    </rPh>
    <phoneticPr fontId="1"/>
  </si>
  <si>
    <t>東海学連加盟の大学は公認競技会を開催できる。</t>
    <rPh sb="0" eb="2">
      <t>トウカイ</t>
    </rPh>
    <rPh sb="2" eb="4">
      <t>ガクレン</t>
    </rPh>
    <rPh sb="4" eb="6">
      <t>カメイ</t>
    </rPh>
    <rPh sb="7" eb="9">
      <t>ダイガク</t>
    </rPh>
    <rPh sb="10" eb="12">
      <t>コウニン</t>
    </rPh>
    <rPh sb="12" eb="15">
      <t>キョウギカイ</t>
    </rPh>
    <rPh sb="16" eb="18">
      <t>カイサイ</t>
    </rPh>
    <phoneticPr fontId="1"/>
  </si>
  <si>
    <t>学連所属の大学は対象が学生である競技会は主催者として、公認大会が開催できる。但し補助員以外は公認審判員でなければならない</t>
    <rPh sb="0" eb="2">
      <t>ガクレン</t>
    </rPh>
    <rPh sb="2" eb="4">
      <t>ショゾク</t>
    </rPh>
    <rPh sb="5" eb="7">
      <t>ダイガク</t>
    </rPh>
    <rPh sb="8" eb="10">
      <t>タイショウ</t>
    </rPh>
    <rPh sb="11" eb="13">
      <t>ガクセイ</t>
    </rPh>
    <rPh sb="16" eb="19">
      <t>キョウギカイ</t>
    </rPh>
    <rPh sb="20" eb="22">
      <t>シュサイ</t>
    </rPh>
    <rPh sb="22" eb="23">
      <t>シャ</t>
    </rPh>
    <rPh sb="27" eb="29">
      <t>コウニン</t>
    </rPh>
    <rPh sb="29" eb="31">
      <t>タイカイ</t>
    </rPh>
    <rPh sb="32" eb="34">
      <t>カイサイ</t>
    </rPh>
    <rPh sb="38" eb="39">
      <t>タダ</t>
    </rPh>
    <rPh sb="40" eb="43">
      <t>ホジョイン</t>
    </rPh>
    <rPh sb="43" eb="45">
      <t>イガイ</t>
    </rPh>
    <rPh sb="46" eb="48">
      <t>コウニン</t>
    </rPh>
    <rPh sb="48" eb="51">
      <t>シンパンイン</t>
    </rPh>
    <phoneticPr fontId="1"/>
  </si>
  <si>
    <t>競技会の主催が三重県、主管が三重陸上競技協会の大会は公認競技会として認められる。</t>
    <rPh sb="0" eb="3">
      <t>キョウギカイ</t>
    </rPh>
    <rPh sb="4" eb="6">
      <t>シュサイ</t>
    </rPh>
    <rPh sb="7" eb="10">
      <t>ミエケン</t>
    </rPh>
    <rPh sb="11" eb="13">
      <t>シュカン</t>
    </rPh>
    <rPh sb="14" eb="16">
      <t>ミエ</t>
    </rPh>
    <rPh sb="16" eb="18">
      <t>リクジョウ</t>
    </rPh>
    <rPh sb="18" eb="20">
      <t>キョウギ</t>
    </rPh>
    <rPh sb="20" eb="21">
      <t>キョウ</t>
    </rPh>
    <rPh sb="21" eb="22">
      <t>カイ</t>
    </rPh>
    <rPh sb="23" eb="25">
      <t>タイカイ</t>
    </rPh>
    <rPh sb="26" eb="28">
      <t>コウニン</t>
    </rPh>
    <rPh sb="28" eb="31">
      <t>キョウギカイ</t>
    </rPh>
    <rPh sb="34" eb="35">
      <t>ミト</t>
    </rPh>
    <phoneticPr fontId="1"/>
  </si>
  <si>
    <t>認められない。主催者に日本陸連の下部組織が入らない大会は公認競技会の要件を満たさない。主催：三重陸上競技協会、共催：三重県であれば認められる。公認競技会は主催者に陸連下部組織が入ることが必須である</t>
    <rPh sb="0" eb="1">
      <t>ミト</t>
    </rPh>
    <rPh sb="7" eb="10">
      <t>シュサイシャ</t>
    </rPh>
    <rPh sb="11" eb="13">
      <t>ニホン</t>
    </rPh>
    <rPh sb="13" eb="15">
      <t>リクレン</t>
    </rPh>
    <rPh sb="16" eb="18">
      <t>カブ</t>
    </rPh>
    <rPh sb="18" eb="20">
      <t>ソシキ</t>
    </rPh>
    <rPh sb="21" eb="22">
      <t>ハイ</t>
    </rPh>
    <rPh sb="25" eb="27">
      <t>タイカイ</t>
    </rPh>
    <rPh sb="28" eb="30">
      <t>コウニン</t>
    </rPh>
    <rPh sb="30" eb="33">
      <t>キョウギカイ</t>
    </rPh>
    <rPh sb="34" eb="36">
      <t>ヨウケン</t>
    </rPh>
    <rPh sb="37" eb="38">
      <t>ミ</t>
    </rPh>
    <rPh sb="43" eb="45">
      <t>シュサイ</t>
    </rPh>
    <rPh sb="46" eb="48">
      <t>ミエ</t>
    </rPh>
    <rPh sb="48" eb="50">
      <t>リクジョウ</t>
    </rPh>
    <rPh sb="50" eb="52">
      <t>キョウギ</t>
    </rPh>
    <rPh sb="52" eb="53">
      <t>キョウ</t>
    </rPh>
    <rPh sb="53" eb="54">
      <t>カイ</t>
    </rPh>
    <rPh sb="55" eb="57">
      <t>キョウサイ</t>
    </rPh>
    <rPh sb="58" eb="61">
      <t>ミエケン</t>
    </rPh>
    <rPh sb="65" eb="66">
      <t>ミト</t>
    </rPh>
    <rPh sb="71" eb="73">
      <t>コウニン</t>
    </rPh>
    <rPh sb="73" eb="76">
      <t>キョウギカイ</t>
    </rPh>
    <rPh sb="77" eb="80">
      <t>シュサイシャ</t>
    </rPh>
    <rPh sb="81" eb="83">
      <t>リクレン</t>
    </rPh>
    <rPh sb="83" eb="85">
      <t>カブ</t>
    </rPh>
    <rPh sb="85" eb="87">
      <t>ソシキ</t>
    </rPh>
    <rPh sb="88" eb="89">
      <t>ハイ</t>
    </rPh>
    <rPh sb="93" eb="95">
      <t>ヒッス</t>
    </rPh>
    <phoneticPr fontId="1"/>
  </si>
  <si>
    <t>競技会の主催が三重県高等学校体育連盟で主管が三重陸上競技協会の場合は公認競技会として認められる。</t>
    <rPh sb="0" eb="3">
      <t>キョウギカイ</t>
    </rPh>
    <rPh sb="4" eb="6">
      <t>シュサイ</t>
    </rPh>
    <rPh sb="7" eb="10">
      <t>ミエケン</t>
    </rPh>
    <rPh sb="10" eb="12">
      <t>コウトウ</t>
    </rPh>
    <rPh sb="12" eb="14">
      <t>ガッコウ</t>
    </rPh>
    <rPh sb="14" eb="16">
      <t>タイイク</t>
    </rPh>
    <rPh sb="16" eb="18">
      <t>レンメイ</t>
    </rPh>
    <rPh sb="19" eb="21">
      <t>シュカン</t>
    </rPh>
    <rPh sb="22" eb="24">
      <t>ミエ</t>
    </rPh>
    <rPh sb="24" eb="26">
      <t>リクジョウ</t>
    </rPh>
    <rPh sb="26" eb="28">
      <t>キョウギ</t>
    </rPh>
    <rPh sb="28" eb="29">
      <t>キョウ</t>
    </rPh>
    <rPh sb="29" eb="30">
      <t>カイ</t>
    </rPh>
    <rPh sb="31" eb="33">
      <t>バアイ</t>
    </rPh>
    <rPh sb="34" eb="36">
      <t>コウニン</t>
    </rPh>
    <rPh sb="36" eb="38">
      <t>キョウギ</t>
    </rPh>
    <rPh sb="38" eb="39">
      <t>カイ</t>
    </rPh>
    <rPh sb="42" eb="43">
      <t>ミト</t>
    </rPh>
    <phoneticPr fontId="1"/>
  </si>
  <si>
    <t>認められない。高体連及び中体連の主催権は存在しない。必ず共催で日本陸連か地域陸協及び都道府県陸協が入らなければならない。</t>
    <rPh sb="0" eb="1">
      <t>ミト</t>
    </rPh>
    <rPh sb="7" eb="10">
      <t>コウタイレン</t>
    </rPh>
    <rPh sb="10" eb="11">
      <t>オヨ</t>
    </rPh>
    <rPh sb="12" eb="15">
      <t>チュウタイレン</t>
    </rPh>
    <rPh sb="16" eb="18">
      <t>シュサイ</t>
    </rPh>
    <rPh sb="18" eb="19">
      <t>ケン</t>
    </rPh>
    <rPh sb="20" eb="22">
      <t>ソンザイ</t>
    </rPh>
    <rPh sb="26" eb="27">
      <t>カナラ</t>
    </rPh>
    <rPh sb="28" eb="30">
      <t>キョウサイ</t>
    </rPh>
    <rPh sb="31" eb="33">
      <t>ニホン</t>
    </rPh>
    <rPh sb="33" eb="35">
      <t>リクレン</t>
    </rPh>
    <rPh sb="36" eb="38">
      <t>チイキ</t>
    </rPh>
    <rPh sb="38" eb="40">
      <t>リクキョウ</t>
    </rPh>
    <rPh sb="40" eb="41">
      <t>オヨ</t>
    </rPh>
    <rPh sb="42" eb="46">
      <t>トドウフケン</t>
    </rPh>
    <rPh sb="46" eb="48">
      <t>リクキョウ</t>
    </rPh>
    <rPh sb="49" eb="50">
      <t>ハイ</t>
    </rPh>
    <phoneticPr fontId="1"/>
  </si>
  <si>
    <t>マスターズ登録者であっても、日本陸連に登録がない者は、記録は公認されない</t>
    <rPh sb="5" eb="8">
      <t>トウロクシャ</t>
    </rPh>
    <rPh sb="14" eb="16">
      <t>ニホン</t>
    </rPh>
    <rPh sb="16" eb="18">
      <t>リクレン</t>
    </rPh>
    <rPh sb="19" eb="21">
      <t>トウロク</t>
    </rPh>
    <rPh sb="24" eb="25">
      <t>モノ</t>
    </rPh>
    <rPh sb="27" eb="29">
      <t>キロク</t>
    </rPh>
    <rPh sb="30" eb="32">
      <t>コウニン</t>
    </rPh>
    <phoneticPr fontId="1"/>
  </si>
  <si>
    <t>参加人数が12名で予選2組4着であった場合、4名が棄権したがそのまま予選を行なった。</t>
    <rPh sb="0" eb="2">
      <t>サンカ</t>
    </rPh>
    <rPh sb="2" eb="4">
      <t>ニンズウ</t>
    </rPh>
    <rPh sb="7" eb="8">
      <t>メイ</t>
    </rPh>
    <rPh sb="9" eb="11">
      <t>ヨセン</t>
    </rPh>
    <rPh sb="12" eb="13">
      <t>クミ</t>
    </rPh>
    <rPh sb="14" eb="15">
      <t>チャク</t>
    </rPh>
    <rPh sb="19" eb="21">
      <t>バアイ</t>
    </rPh>
    <rPh sb="23" eb="24">
      <t>メイ</t>
    </rPh>
    <rPh sb="25" eb="27">
      <t>キケン</t>
    </rPh>
    <rPh sb="34" eb="36">
      <t>ヨセン</t>
    </rPh>
    <rPh sb="37" eb="38">
      <t>オコ</t>
    </rPh>
    <phoneticPr fontId="1"/>
  </si>
  <si>
    <t>8人となり予選を行なう必要がなくなった場合は競技をせずに招集完了者全員を次のラウンドへの進出者とする。</t>
    <rPh sb="1" eb="2">
      <t>ニン</t>
    </rPh>
    <rPh sb="5" eb="7">
      <t>ヨセン</t>
    </rPh>
    <rPh sb="8" eb="9">
      <t>オコ</t>
    </rPh>
    <rPh sb="11" eb="13">
      <t>ヒツヨウ</t>
    </rPh>
    <rPh sb="19" eb="21">
      <t>バアイ</t>
    </rPh>
    <rPh sb="22" eb="24">
      <t>キョウギ</t>
    </rPh>
    <rPh sb="28" eb="30">
      <t>ショウシュウ</t>
    </rPh>
    <rPh sb="30" eb="32">
      <t>カンリョウ</t>
    </rPh>
    <rPh sb="32" eb="33">
      <t>シャ</t>
    </rPh>
    <rPh sb="33" eb="35">
      <t>ゼンイン</t>
    </rPh>
    <rPh sb="36" eb="37">
      <t>ツギ</t>
    </rPh>
    <rPh sb="44" eb="46">
      <t>シンシュツ</t>
    </rPh>
    <rPh sb="46" eb="47">
      <t>シャ</t>
    </rPh>
    <phoneticPr fontId="1"/>
  </si>
  <si>
    <t>混成競技で棄権者が出た為、トラックレースで、1組の人数が3名未満となったので、組数を組み替えた。</t>
    <rPh sb="0" eb="2">
      <t>コンセイ</t>
    </rPh>
    <rPh sb="2" eb="4">
      <t>キョウギ</t>
    </rPh>
    <rPh sb="23" eb="24">
      <t>クミ</t>
    </rPh>
    <rPh sb="25" eb="27">
      <t>ニンズウ</t>
    </rPh>
    <rPh sb="29" eb="30">
      <t>メイ</t>
    </rPh>
    <rPh sb="30" eb="32">
      <t>ミマン</t>
    </rPh>
    <rPh sb="39" eb="41">
      <t>クミスウ</t>
    </rPh>
    <rPh sb="42" eb="43">
      <t>ク</t>
    </rPh>
    <rPh sb="44" eb="45">
      <t>カ</t>
    </rPh>
    <phoneticPr fontId="1"/>
  </si>
  <si>
    <t>トラックレースでは3名未満で行ってはならない</t>
    <rPh sb="10" eb="11">
      <t>メイ</t>
    </rPh>
    <rPh sb="11" eb="13">
      <t>ミマン</t>
    </rPh>
    <rPh sb="14" eb="15">
      <t>オコナ</t>
    </rPh>
    <phoneticPr fontId="1"/>
  </si>
  <si>
    <t>三重県下の中学校体育連盟主催の競技会は公認競技会として認められる。</t>
    <rPh sb="0" eb="2">
      <t>ミエ</t>
    </rPh>
    <rPh sb="2" eb="4">
      <t>ケンカ</t>
    </rPh>
    <rPh sb="5" eb="8">
      <t>チュウガッコウ</t>
    </rPh>
    <rPh sb="8" eb="10">
      <t>タイイク</t>
    </rPh>
    <rPh sb="10" eb="12">
      <t>レンメイ</t>
    </rPh>
    <rPh sb="12" eb="14">
      <t>シュサイ</t>
    </rPh>
    <rPh sb="15" eb="18">
      <t>キョウギカイ</t>
    </rPh>
    <rPh sb="19" eb="21">
      <t>コウニン</t>
    </rPh>
    <rPh sb="21" eb="24">
      <t>キョウギカイ</t>
    </rPh>
    <rPh sb="27" eb="28">
      <t>ミト</t>
    </rPh>
    <phoneticPr fontId="1"/>
  </si>
  <si>
    <t>リレーのオーダー用紙は招集完了の1時間前までに提出しなければ、失格となる。</t>
    <rPh sb="8" eb="10">
      <t>ヨウシ</t>
    </rPh>
    <rPh sb="11" eb="13">
      <t>ショウシュウ</t>
    </rPh>
    <rPh sb="13" eb="15">
      <t>カンリョウ</t>
    </rPh>
    <rPh sb="17" eb="19">
      <t>ジカン</t>
    </rPh>
    <rPh sb="19" eb="20">
      <t>マエ</t>
    </rPh>
    <rPh sb="23" eb="25">
      <t>テイシュツ</t>
    </rPh>
    <rPh sb="31" eb="33">
      <t>シッカク</t>
    </rPh>
    <phoneticPr fontId="1"/>
  </si>
  <si>
    <t>そのとおりである。現状は失格にならないように通告が案内しているが、本来は通告しなくてもよい。気をつけて下さい</t>
    <rPh sb="9" eb="11">
      <t>ゲンジョウ</t>
    </rPh>
    <rPh sb="12" eb="14">
      <t>シッカク</t>
    </rPh>
    <rPh sb="22" eb="24">
      <t>ツウコク</t>
    </rPh>
    <rPh sb="25" eb="27">
      <t>アンナイ</t>
    </rPh>
    <rPh sb="33" eb="35">
      <t>ホンライ</t>
    </rPh>
    <rPh sb="36" eb="38">
      <t>ツウコク</t>
    </rPh>
    <rPh sb="46" eb="47">
      <t>キ</t>
    </rPh>
    <rPh sb="51" eb="52">
      <t>クダ</t>
    </rPh>
    <phoneticPr fontId="1"/>
  </si>
  <si>
    <t>当県独自のことであり、県外大会は競技注意事項を熟読の上、対応して下さい。</t>
    <rPh sb="0" eb="2">
      <t>トウケン</t>
    </rPh>
    <rPh sb="2" eb="4">
      <t>ドクジ</t>
    </rPh>
    <rPh sb="11" eb="13">
      <t>ケンガイ</t>
    </rPh>
    <rPh sb="13" eb="15">
      <t>タイカイ</t>
    </rPh>
    <rPh sb="16" eb="18">
      <t>キョウギ</t>
    </rPh>
    <rPh sb="18" eb="20">
      <t>チュウイ</t>
    </rPh>
    <rPh sb="20" eb="22">
      <t>ジコウ</t>
    </rPh>
    <rPh sb="23" eb="25">
      <t>ジュクドク</t>
    </rPh>
    <rPh sb="26" eb="27">
      <t>ウエ</t>
    </rPh>
    <rPh sb="28" eb="30">
      <t>タイオウ</t>
    </rPh>
    <rPh sb="32" eb="33">
      <t>クダ</t>
    </rPh>
    <phoneticPr fontId="1"/>
  </si>
  <si>
    <t>2種競技場以上でないと開催できない。</t>
    <rPh sb="1" eb="2">
      <t>シュ</t>
    </rPh>
    <rPh sb="2" eb="5">
      <t>キョウギジョウ</t>
    </rPh>
    <rPh sb="5" eb="7">
      <t>イジョウ</t>
    </rPh>
    <rPh sb="11" eb="13">
      <t>カイサイ</t>
    </rPh>
    <phoneticPr fontId="1"/>
  </si>
  <si>
    <t>認められない。中体連主催の競技会を公認大会とするには、①日本陸連への公認競技会開催申請②公認競技場での開催③地区陸上競技会が主催の一員である④補助員以外は全て公認審判員でなければならない。この総てがクリアーできていなければ開催できない。</t>
    <rPh sb="0" eb="1">
      <t>ミト</t>
    </rPh>
    <rPh sb="7" eb="10">
      <t>チュウタイレン</t>
    </rPh>
    <rPh sb="10" eb="12">
      <t>シュサイ</t>
    </rPh>
    <rPh sb="13" eb="16">
      <t>キョウギカイ</t>
    </rPh>
    <rPh sb="17" eb="19">
      <t>コウニン</t>
    </rPh>
    <rPh sb="19" eb="21">
      <t>タイカイ</t>
    </rPh>
    <rPh sb="28" eb="30">
      <t>ニホン</t>
    </rPh>
    <rPh sb="30" eb="32">
      <t>リクレン</t>
    </rPh>
    <rPh sb="34" eb="36">
      <t>コウニン</t>
    </rPh>
    <rPh sb="36" eb="39">
      <t>キョウギカイ</t>
    </rPh>
    <rPh sb="39" eb="41">
      <t>カイサイ</t>
    </rPh>
    <rPh sb="41" eb="43">
      <t>シンセイ</t>
    </rPh>
    <rPh sb="44" eb="46">
      <t>コウニン</t>
    </rPh>
    <rPh sb="46" eb="49">
      <t>キョウギジョウ</t>
    </rPh>
    <rPh sb="51" eb="53">
      <t>カイサイ</t>
    </rPh>
    <rPh sb="54" eb="56">
      <t>チク</t>
    </rPh>
    <rPh sb="56" eb="58">
      <t>リクジョウ</t>
    </rPh>
    <rPh sb="58" eb="60">
      <t>キョウギ</t>
    </rPh>
    <rPh sb="60" eb="61">
      <t>カイ</t>
    </rPh>
    <rPh sb="62" eb="64">
      <t>シュサイ</t>
    </rPh>
    <rPh sb="65" eb="67">
      <t>イチイン</t>
    </rPh>
    <rPh sb="71" eb="74">
      <t>ホジョイン</t>
    </rPh>
    <rPh sb="74" eb="76">
      <t>イガイ</t>
    </rPh>
    <rPh sb="77" eb="78">
      <t>スベ</t>
    </rPh>
    <rPh sb="79" eb="81">
      <t>コウニン</t>
    </rPh>
    <rPh sb="81" eb="84">
      <t>シンパンイン</t>
    </rPh>
    <rPh sb="96" eb="97">
      <t>スベ</t>
    </rPh>
    <rPh sb="111" eb="113">
      <t>カイサイ</t>
    </rPh>
    <phoneticPr fontId="1"/>
  </si>
  <si>
    <t>東海地区の地域大会は3種公認競技場（石垣池・東員町）でも開催できる。</t>
    <rPh sb="0" eb="2">
      <t>トウカイ</t>
    </rPh>
    <rPh sb="2" eb="4">
      <t>チク</t>
    </rPh>
    <rPh sb="5" eb="7">
      <t>チイキ</t>
    </rPh>
    <rPh sb="7" eb="9">
      <t>タイカイ</t>
    </rPh>
    <rPh sb="11" eb="12">
      <t>シュ</t>
    </rPh>
    <rPh sb="12" eb="14">
      <t>コウニン</t>
    </rPh>
    <rPh sb="14" eb="17">
      <t>キョウギジョウ</t>
    </rPh>
    <rPh sb="18" eb="20">
      <t>イシガキ</t>
    </rPh>
    <rPh sb="20" eb="21">
      <t>イケ</t>
    </rPh>
    <rPh sb="22" eb="25">
      <t>トウインチョウ</t>
    </rPh>
    <rPh sb="28" eb="30">
      <t>カイサイ</t>
    </rPh>
    <phoneticPr fontId="1"/>
  </si>
  <si>
    <t>残り試技を放棄した場合は、全てを放棄したとされ、1位位決定戦をする必要はない。Bが1位となる。</t>
    <rPh sb="0" eb="1">
      <t>ノコ</t>
    </rPh>
    <rPh sb="2" eb="4">
      <t>シギ</t>
    </rPh>
    <rPh sb="5" eb="7">
      <t>ホウキ</t>
    </rPh>
    <rPh sb="9" eb="11">
      <t>バアイ</t>
    </rPh>
    <rPh sb="13" eb="14">
      <t>スベ</t>
    </rPh>
    <rPh sb="16" eb="18">
      <t>ホウキ</t>
    </rPh>
    <rPh sb="25" eb="26">
      <t>イ</t>
    </rPh>
    <rPh sb="26" eb="27">
      <t>イ</t>
    </rPh>
    <rPh sb="27" eb="30">
      <t>ケッテイセン</t>
    </rPh>
    <rPh sb="33" eb="35">
      <t>ヒツヨウ</t>
    </rPh>
    <rPh sb="42" eb="43">
      <t>イ</t>
    </rPh>
    <phoneticPr fontId="1"/>
  </si>
  <si>
    <t>走高跳競技でA選手は2m00を2回目で跳び、1位に浮上したので、他の種目への出場の為、残りの試技を放棄した。B選手も2回目で2m00をクリアーし、2m05を3回とも失敗した。AとBは無効試技数も同じとなり、1位決定戦を行った。</t>
    <rPh sb="0" eb="1">
      <t>ハシ</t>
    </rPh>
    <rPh sb="1" eb="3">
      <t>タカト</t>
    </rPh>
    <rPh sb="3" eb="5">
      <t>キョウギ</t>
    </rPh>
    <rPh sb="7" eb="9">
      <t>センシュ</t>
    </rPh>
    <rPh sb="16" eb="18">
      <t>カイメ</t>
    </rPh>
    <rPh sb="19" eb="20">
      <t>ト</t>
    </rPh>
    <rPh sb="23" eb="24">
      <t>イ</t>
    </rPh>
    <rPh sb="25" eb="27">
      <t>フジョウ</t>
    </rPh>
    <rPh sb="32" eb="33">
      <t>タ</t>
    </rPh>
    <rPh sb="34" eb="36">
      <t>シュモク</t>
    </rPh>
    <rPh sb="38" eb="40">
      <t>シュツジョウ</t>
    </rPh>
    <rPh sb="41" eb="42">
      <t>タメ</t>
    </rPh>
    <rPh sb="43" eb="44">
      <t>ノコ</t>
    </rPh>
    <rPh sb="46" eb="48">
      <t>シギ</t>
    </rPh>
    <rPh sb="49" eb="51">
      <t>ホウキ</t>
    </rPh>
    <rPh sb="55" eb="57">
      <t>センシュ</t>
    </rPh>
    <rPh sb="59" eb="61">
      <t>カイメ</t>
    </rPh>
    <rPh sb="79" eb="80">
      <t>カイ</t>
    </rPh>
    <rPh sb="82" eb="84">
      <t>シッパイ</t>
    </rPh>
    <rPh sb="91" eb="93">
      <t>ムコウ</t>
    </rPh>
    <rPh sb="93" eb="95">
      <t>シギ</t>
    </rPh>
    <rPh sb="95" eb="96">
      <t>スウ</t>
    </rPh>
    <rPh sb="97" eb="98">
      <t>オナ</t>
    </rPh>
    <rPh sb="104" eb="105">
      <t>イ</t>
    </rPh>
    <rPh sb="105" eb="108">
      <t>ケッテイセン</t>
    </rPh>
    <rPh sb="109" eb="110">
      <t>オコナ</t>
    </rPh>
    <phoneticPr fontId="1"/>
  </si>
  <si>
    <t>不正スタートを行なった者は全てが対象となる。</t>
    <rPh sb="0" eb="2">
      <t>フセイ</t>
    </rPh>
    <rPh sb="7" eb="8">
      <t>オコ</t>
    </rPh>
    <rPh sb="11" eb="12">
      <t>モノ</t>
    </rPh>
    <rPh sb="13" eb="14">
      <t>スベ</t>
    </rPh>
    <rPh sb="16" eb="18">
      <t>タイショウ</t>
    </rPh>
    <phoneticPr fontId="1"/>
  </si>
  <si>
    <t>100mのスタートにおいて、Aが1回目の不正スタートを行なった。再スタートでAとBが2回目の不正スタートを行ったが、BにつられてAが出たため、Bのみを失格とした。</t>
    <rPh sb="17" eb="19">
      <t>カイメ</t>
    </rPh>
    <rPh sb="20" eb="22">
      <t>フセイ</t>
    </rPh>
    <rPh sb="27" eb="28">
      <t>オコ</t>
    </rPh>
    <rPh sb="32" eb="33">
      <t>サイ</t>
    </rPh>
    <rPh sb="43" eb="45">
      <t>カイメ</t>
    </rPh>
    <rPh sb="46" eb="48">
      <t>フセイ</t>
    </rPh>
    <rPh sb="53" eb="54">
      <t>オコナ</t>
    </rPh>
    <rPh sb="66" eb="67">
      <t>デ</t>
    </rPh>
    <rPh sb="75" eb="77">
      <t>シッカク</t>
    </rPh>
    <phoneticPr fontId="1"/>
  </si>
  <si>
    <t>高さ競技で1位が複数名となり、1位決定戦を行い、本戦よりも高い高さをクリアーしたが、記録は本戦通りで順位のみ修正した。</t>
    <rPh sb="0" eb="1">
      <t>タカ</t>
    </rPh>
    <rPh sb="2" eb="4">
      <t>キョウギ</t>
    </rPh>
    <rPh sb="6" eb="7">
      <t>イ</t>
    </rPh>
    <rPh sb="8" eb="10">
      <t>フクスウ</t>
    </rPh>
    <rPh sb="10" eb="11">
      <t>メイ</t>
    </rPh>
    <rPh sb="16" eb="17">
      <t>イ</t>
    </rPh>
    <rPh sb="17" eb="20">
      <t>ケッテイセン</t>
    </rPh>
    <rPh sb="21" eb="22">
      <t>オコナ</t>
    </rPh>
    <rPh sb="24" eb="26">
      <t>ホンセン</t>
    </rPh>
    <rPh sb="29" eb="30">
      <t>タカ</t>
    </rPh>
    <rPh sb="31" eb="32">
      <t>タカ</t>
    </rPh>
    <rPh sb="42" eb="44">
      <t>キロク</t>
    </rPh>
    <rPh sb="45" eb="47">
      <t>ホンセン</t>
    </rPh>
    <rPh sb="47" eb="48">
      <t>ドオ</t>
    </rPh>
    <rPh sb="50" eb="52">
      <t>ジュンイ</t>
    </rPh>
    <rPh sb="54" eb="56">
      <t>シュウセイ</t>
    </rPh>
    <phoneticPr fontId="1"/>
  </si>
  <si>
    <t>1位決定戦で本戦より高い高さをクリアーした場合は、その記録は認められる。1位の記録を修正しなければならない</t>
    <rPh sb="1" eb="2">
      <t>イ</t>
    </rPh>
    <rPh sb="2" eb="5">
      <t>ケッテイセン</t>
    </rPh>
    <rPh sb="6" eb="8">
      <t>ホンセン</t>
    </rPh>
    <rPh sb="10" eb="11">
      <t>タカ</t>
    </rPh>
    <rPh sb="12" eb="13">
      <t>タカ</t>
    </rPh>
    <rPh sb="21" eb="23">
      <t>バアイ</t>
    </rPh>
    <rPh sb="27" eb="29">
      <t>キロク</t>
    </rPh>
    <rPh sb="30" eb="31">
      <t>ミト</t>
    </rPh>
    <rPh sb="37" eb="38">
      <t>イ</t>
    </rPh>
    <rPh sb="39" eb="41">
      <t>キロク</t>
    </rPh>
    <rPh sb="42" eb="44">
      <t>シュウセイ</t>
    </rPh>
    <phoneticPr fontId="1"/>
  </si>
  <si>
    <t>高さ競技で東海大会出場権を得られる6位が複数名となり、出場権獲得決定戦を行い、1名を決定し､本戦の順位を修正した。又本戦の高さを上回ったが、記録は修正しなかった。</t>
    <rPh sb="0" eb="1">
      <t>タカ</t>
    </rPh>
    <rPh sb="2" eb="4">
      <t>キョウギ</t>
    </rPh>
    <rPh sb="5" eb="7">
      <t>トウカイ</t>
    </rPh>
    <rPh sb="7" eb="9">
      <t>タイカイ</t>
    </rPh>
    <rPh sb="9" eb="11">
      <t>シュツジョウ</t>
    </rPh>
    <rPh sb="11" eb="12">
      <t>ケン</t>
    </rPh>
    <rPh sb="13" eb="14">
      <t>エ</t>
    </rPh>
    <rPh sb="18" eb="19">
      <t>イ</t>
    </rPh>
    <rPh sb="20" eb="22">
      <t>フクスウ</t>
    </rPh>
    <rPh sb="22" eb="23">
      <t>メイ</t>
    </rPh>
    <rPh sb="27" eb="29">
      <t>シュツジョウ</t>
    </rPh>
    <rPh sb="29" eb="30">
      <t>ケン</t>
    </rPh>
    <rPh sb="30" eb="32">
      <t>カクトク</t>
    </rPh>
    <rPh sb="32" eb="35">
      <t>ケッテイセン</t>
    </rPh>
    <rPh sb="36" eb="37">
      <t>オコナ</t>
    </rPh>
    <rPh sb="40" eb="41">
      <t>メイ</t>
    </rPh>
    <rPh sb="42" eb="44">
      <t>ケッテイ</t>
    </rPh>
    <rPh sb="46" eb="48">
      <t>ホンセン</t>
    </rPh>
    <rPh sb="49" eb="51">
      <t>ジュンイ</t>
    </rPh>
    <rPh sb="52" eb="54">
      <t>シュウセイ</t>
    </rPh>
    <rPh sb="57" eb="58">
      <t>マタ</t>
    </rPh>
    <rPh sb="58" eb="60">
      <t>ホンセン</t>
    </rPh>
    <rPh sb="61" eb="62">
      <t>タカ</t>
    </rPh>
    <rPh sb="64" eb="66">
      <t>ウワマワ</t>
    </rPh>
    <rPh sb="70" eb="72">
      <t>キロク</t>
    </rPh>
    <rPh sb="73" eb="75">
      <t>シュウセイ</t>
    </rPh>
    <phoneticPr fontId="1"/>
  </si>
  <si>
    <t>順位決定戦が認められているのは1位のみであり、通常6位決定戦はあり得ない。この場合は順位も記録も修正してはならない。東海大会への出場を決める試技であり、記録が本戦を上回った場合は、別競技会として申請し、その記録は公認される。</t>
    <rPh sb="0" eb="2">
      <t>ジュンイ</t>
    </rPh>
    <rPh sb="2" eb="5">
      <t>ケッテイセン</t>
    </rPh>
    <rPh sb="6" eb="7">
      <t>ミト</t>
    </rPh>
    <rPh sb="16" eb="17">
      <t>イ</t>
    </rPh>
    <rPh sb="23" eb="25">
      <t>ツウジョウ</t>
    </rPh>
    <rPh sb="26" eb="27">
      <t>イ</t>
    </rPh>
    <rPh sb="27" eb="30">
      <t>ケッテイセン</t>
    </rPh>
    <rPh sb="33" eb="34">
      <t>エ</t>
    </rPh>
    <rPh sb="39" eb="41">
      <t>バアイ</t>
    </rPh>
    <rPh sb="42" eb="44">
      <t>ジュンイ</t>
    </rPh>
    <rPh sb="45" eb="47">
      <t>キロク</t>
    </rPh>
    <rPh sb="48" eb="50">
      <t>シュウセイ</t>
    </rPh>
    <rPh sb="58" eb="60">
      <t>トウカイ</t>
    </rPh>
    <rPh sb="60" eb="62">
      <t>タイカイ</t>
    </rPh>
    <rPh sb="64" eb="66">
      <t>シュツジョウ</t>
    </rPh>
    <rPh sb="67" eb="68">
      <t>キ</t>
    </rPh>
    <rPh sb="70" eb="72">
      <t>シギ</t>
    </rPh>
    <rPh sb="76" eb="78">
      <t>キロク</t>
    </rPh>
    <rPh sb="79" eb="81">
      <t>ホンセン</t>
    </rPh>
    <rPh sb="82" eb="84">
      <t>ウワマワ</t>
    </rPh>
    <rPh sb="86" eb="88">
      <t>バアイ</t>
    </rPh>
    <rPh sb="90" eb="91">
      <t>ベツ</t>
    </rPh>
    <rPh sb="91" eb="94">
      <t>キョウギカイ</t>
    </rPh>
    <rPh sb="97" eb="99">
      <t>シンセイ</t>
    </rPh>
    <rPh sb="103" eb="105">
      <t>キロク</t>
    </rPh>
    <rPh sb="106" eb="108">
      <t>コウニン</t>
    </rPh>
    <phoneticPr fontId="1"/>
  </si>
  <si>
    <t>フィールド競技試技時間は残っている競技者が4人以上の場合は全て1分、2～3人で走高跳で1分30秒、棒高跳で2分、あとは1分である。連続試技の場合は残ってる競技者が2名以上で、同一の高さで走高跳が2分、棒高跳が3分、その他が2分である。</t>
    <rPh sb="5" eb="7">
      <t>キョウギ</t>
    </rPh>
    <rPh sb="7" eb="9">
      <t>シギ</t>
    </rPh>
    <rPh sb="9" eb="11">
      <t>ジカン</t>
    </rPh>
    <rPh sb="12" eb="13">
      <t>ノコ</t>
    </rPh>
    <rPh sb="17" eb="20">
      <t>キョウギシャ</t>
    </rPh>
    <rPh sb="22" eb="23">
      <t>ニン</t>
    </rPh>
    <rPh sb="23" eb="25">
      <t>イジョウ</t>
    </rPh>
    <rPh sb="26" eb="28">
      <t>バアイ</t>
    </rPh>
    <rPh sb="29" eb="30">
      <t>スベ</t>
    </rPh>
    <rPh sb="32" eb="33">
      <t>プン</t>
    </rPh>
    <rPh sb="37" eb="38">
      <t>ニン</t>
    </rPh>
    <rPh sb="39" eb="40">
      <t>ハシ</t>
    </rPh>
    <rPh sb="40" eb="42">
      <t>タカト</t>
    </rPh>
    <rPh sb="44" eb="45">
      <t>プン</t>
    </rPh>
    <rPh sb="47" eb="48">
      <t>ビョウ</t>
    </rPh>
    <rPh sb="49" eb="52">
      <t>ボウタカト</t>
    </rPh>
    <rPh sb="54" eb="55">
      <t>フン</t>
    </rPh>
    <rPh sb="60" eb="61">
      <t>プン</t>
    </rPh>
    <rPh sb="65" eb="67">
      <t>レンゾク</t>
    </rPh>
    <rPh sb="67" eb="69">
      <t>シギ</t>
    </rPh>
    <rPh sb="70" eb="72">
      <t>バアイ</t>
    </rPh>
    <rPh sb="73" eb="74">
      <t>ノコ</t>
    </rPh>
    <rPh sb="77" eb="80">
      <t>キョウギシャ</t>
    </rPh>
    <rPh sb="82" eb="83">
      <t>メイ</t>
    </rPh>
    <rPh sb="83" eb="85">
      <t>イジョウ</t>
    </rPh>
    <rPh sb="87" eb="89">
      <t>ドウイツ</t>
    </rPh>
    <rPh sb="90" eb="91">
      <t>タカ</t>
    </rPh>
    <rPh sb="93" eb="94">
      <t>ソウ</t>
    </rPh>
    <rPh sb="94" eb="96">
      <t>タカト</t>
    </rPh>
    <rPh sb="98" eb="99">
      <t>フン</t>
    </rPh>
    <rPh sb="100" eb="103">
      <t>ボウタカト</t>
    </rPh>
    <rPh sb="105" eb="106">
      <t>プン</t>
    </rPh>
    <rPh sb="109" eb="110">
      <t>タ</t>
    </rPh>
    <rPh sb="112" eb="113">
      <t>フン</t>
    </rPh>
    <phoneticPr fontId="1"/>
  </si>
  <si>
    <t>そのとおりである。1人になったら走高跳で3分、棒高跳で5分、その他は2分となっている。混成競技は1人及び連続試技になった場合は走高跳で2分、棒高跳で3分、その他で2分である。</t>
    <rPh sb="9" eb="11">
      <t>ヒトリ</t>
    </rPh>
    <rPh sb="16" eb="17">
      <t>ハシ</t>
    </rPh>
    <rPh sb="17" eb="19">
      <t>タカト</t>
    </rPh>
    <rPh sb="21" eb="22">
      <t>プン</t>
    </rPh>
    <rPh sb="23" eb="26">
      <t>ボウタカト</t>
    </rPh>
    <rPh sb="28" eb="29">
      <t>フン</t>
    </rPh>
    <rPh sb="32" eb="33">
      <t>タ</t>
    </rPh>
    <rPh sb="35" eb="36">
      <t>フン</t>
    </rPh>
    <rPh sb="43" eb="45">
      <t>コンセイ</t>
    </rPh>
    <rPh sb="45" eb="47">
      <t>キョウギ</t>
    </rPh>
    <rPh sb="48" eb="50">
      <t>ヒトリ</t>
    </rPh>
    <rPh sb="50" eb="51">
      <t>オヨ</t>
    </rPh>
    <rPh sb="52" eb="54">
      <t>レンゾク</t>
    </rPh>
    <rPh sb="54" eb="56">
      <t>シギ</t>
    </rPh>
    <rPh sb="60" eb="62">
      <t>バアイ</t>
    </rPh>
    <rPh sb="63" eb="64">
      <t>ハシ</t>
    </rPh>
    <rPh sb="64" eb="66">
      <t>タカト</t>
    </rPh>
    <rPh sb="68" eb="69">
      <t>フン</t>
    </rPh>
    <rPh sb="70" eb="73">
      <t>ボウタカト</t>
    </rPh>
    <rPh sb="75" eb="76">
      <t>プン</t>
    </rPh>
    <rPh sb="79" eb="80">
      <t>タ</t>
    </rPh>
    <rPh sb="82" eb="83">
      <t>フン</t>
    </rPh>
    <phoneticPr fontId="1"/>
  </si>
  <si>
    <t>当県ではリレーに関して、準決勝・決勝でオーダーに変更がない場合はオーダー表の提出は不要としている。県外の大会もそうだと思い込み、提出しなかった為、失格となった</t>
    <rPh sb="0" eb="2">
      <t>トウケン</t>
    </rPh>
    <rPh sb="8" eb="9">
      <t>カン</t>
    </rPh>
    <rPh sb="12" eb="13">
      <t>ジュン</t>
    </rPh>
    <rPh sb="13" eb="15">
      <t>ケッショウ</t>
    </rPh>
    <rPh sb="16" eb="18">
      <t>ケッショウ</t>
    </rPh>
    <rPh sb="24" eb="26">
      <t>ヘンコウ</t>
    </rPh>
    <rPh sb="29" eb="31">
      <t>バアイ</t>
    </rPh>
    <rPh sb="36" eb="37">
      <t>ヒョウ</t>
    </rPh>
    <rPh sb="38" eb="40">
      <t>テイシュツ</t>
    </rPh>
    <rPh sb="41" eb="43">
      <t>フヨウ</t>
    </rPh>
    <rPh sb="49" eb="51">
      <t>ケンガイ</t>
    </rPh>
    <rPh sb="52" eb="54">
      <t>タイカイ</t>
    </rPh>
    <rPh sb="59" eb="60">
      <t>オモ</t>
    </rPh>
    <rPh sb="61" eb="62">
      <t>コ</t>
    </rPh>
    <rPh sb="64" eb="66">
      <t>テイシュツ</t>
    </rPh>
    <rPh sb="71" eb="72">
      <t>タメ</t>
    </rPh>
    <rPh sb="73" eb="75">
      <t>シッカク</t>
    </rPh>
    <phoneticPr fontId="1"/>
  </si>
  <si>
    <t>中体連としての競技会は成立するが、公認大会としては成立しないので記録は公認されない。審判は全て公認審判員でなければならない。注意のこと！</t>
    <rPh sb="0" eb="3">
      <t>チュウタイレン</t>
    </rPh>
    <rPh sb="7" eb="10">
      <t>キョウギカイ</t>
    </rPh>
    <rPh sb="11" eb="13">
      <t>セイリツ</t>
    </rPh>
    <rPh sb="17" eb="19">
      <t>コウニン</t>
    </rPh>
    <rPh sb="19" eb="21">
      <t>タイカイ</t>
    </rPh>
    <rPh sb="25" eb="27">
      <t>セイリツ</t>
    </rPh>
    <rPh sb="32" eb="34">
      <t>キロク</t>
    </rPh>
    <rPh sb="35" eb="37">
      <t>コウニン</t>
    </rPh>
    <rPh sb="42" eb="44">
      <t>シンパン</t>
    </rPh>
    <rPh sb="45" eb="46">
      <t>スベ</t>
    </rPh>
    <rPh sb="47" eb="49">
      <t>コウニン</t>
    </rPh>
    <rPh sb="49" eb="51">
      <t>シンパン</t>
    </rPh>
    <rPh sb="51" eb="52">
      <t>イン</t>
    </rPh>
    <rPh sb="62" eb="64">
      <t>チュウイ</t>
    </rPh>
    <phoneticPr fontId="1"/>
  </si>
  <si>
    <t>各地区の中体連主催の競技会を公認大会として申請し、審判登録していない各校顧問及び副顧問を競技役員として競技会を運営した。この大会は成立するか？</t>
    <rPh sb="0" eb="3">
      <t>カクチク</t>
    </rPh>
    <rPh sb="4" eb="7">
      <t>チュウタイレン</t>
    </rPh>
    <rPh sb="7" eb="9">
      <t>シュサイ</t>
    </rPh>
    <rPh sb="10" eb="13">
      <t>キョウギカイ</t>
    </rPh>
    <rPh sb="14" eb="16">
      <t>コウニン</t>
    </rPh>
    <rPh sb="16" eb="18">
      <t>タイカイ</t>
    </rPh>
    <rPh sb="21" eb="23">
      <t>シンセイ</t>
    </rPh>
    <rPh sb="25" eb="27">
      <t>シンパン</t>
    </rPh>
    <rPh sb="27" eb="29">
      <t>トウロク</t>
    </rPh>
    <rPh sb="34" eb="35">
      <t>カク</t>
    </rPh>
    <rPh sb="35" eb="36">
      <t>コウ</t>
    </rPh>
    <rPh sb="36" eb="38">
      <t>コモン</t>
    </rPh>
    <rPh sb="38" eb="39">
      <t>オヨ</t>
    </rPh>
    <rPh sb="40" eb="41">
      <t>フク</t>
    </rPh>
    <rPh sb="41" eb="43">
      <t>コモン</t>
    </rPh>
    <rPh sb="44" eb="46">
      <t>キョウギ</t>
    </rPh>
    <rPh sb="46" eb="48">
      <t>ヤクイン</t>
    </rPh>
    <rPh sb="51" eb="54">
      <t>キョウギカイ</t>
    </rPh>
    <rPh sb="55" eb="57">
      <t>ウンエイ</t>
    </rPh>
    <rPh sb="62" eb="64">
      <t>タイカイ</t>
    </rPh>
    <rPh sb="65" eb="67">
      <t>セイリツ</t>
    </rPh>
    <phoneticPr fontId="1"/>
  </si>
  <si>
    <t>フィールド競技で県記録が出た場合は、競技終了後審判長に報告する。</t>
    <rPh sb="5" eb="7">
      <t>キョウギ</t>
    </rPh>
    <rPh sb="8" eb="9">
      <t>ケン</t>
    </rPh>
    <rPh sb="9" eb="11">
      <t>キロク</t>
    </rPh>
    <rPh sb="12" eb="13">
      <t>デ</t>
    </rPh>
    <rPh sb="14" eb="16">
      <t>バアイ</t>
    </rPh>
    <rPh sb="18" eb="20">
      <t>キョウギ</t>
    </rPh>
    <rPh sb="20" eb="23">
      <t>シュウリョウゴ</t>
    </rPh>
    <rPh sb="23" eb="25">
      <t>シンパン</t>
    </rPh>
    <rPh sb="25" eb="26">
      <t>チョウ</t>
    </rPh>
    <rPh sb="27" eb="29">
      <t>ホウコク</t>
    </rPh>
    <phoneticPr fontId="1"/>
  </si>
  <si>
    <t>県記録及び大会記録が出た場合は、計測を審判長に確認してもらうことが必要である。地区においては審判が少ない為、計測器を一人の審判で目視しているが、なるべく二人で計測を確認する方が望ましい。</t>
    <rPh sb="0" eb="1">
      <t>ケン</t>
    </rPh>
    <rPh sb="1" eb="3">
      <t>キロク</t>
    </rPh>
    <rPh sb="3" eb="4">
      <t>オヨ</t>
    </rPh>
    <rPh sb="5" eb="7">
      <t>タイカイ</t>
    </rPh>
    <rPh sb="7" eb="9">
      <t>キロク</t>
    </rPh>
    <rPh sb="10" eb="11">
      <t>デ</t>
    </rPh>
    <rPh sb="12" eb="14">
      <t>バアイ</t>
    </rPh>
    <rPh sb="16" eb="18">
      <t>ケイソク</t>
    </rPh>
    <rPh sb="19" eb="21">
      <t>シンパン</t>
    </rPh>
    <rPh sb="21" eb="22">
      <t>チョウ</t>
    </rPh>
    <rPh sb="23" eb="25">
      <t>カクニン</t>
    </rPh>
    <rPh sb="33" eb="35">
      <t>ヒツヨウ</t>
    </rPh>
    <rPh sb="39" eb="41">
      <t>チク</t>
    </rPh>
    <rPh sb="46" eb="48">
      <t>シンパン</t>
    </rPh>
    <rPh sb="49" eb="50">
      <t>スク</t>
    </rPh>
    <rPh sb="52" eb="53">
      <t>タメ</t>
    </rPh>
    <rPh sb="54" eb="57">
      <t>ケイソクキ</t>
    </rPh>
    <rPh sb="58" eb="60">
      <t>ヒトリ</t>
    </rPh>
    <rPh sb="59" eb="60">
      <t>キイチ</t>
    </rPh>
    <rPh sb="61" eb="63">
      <t>シンパン</t>
    </rPh>
    <rPh sb="64" eb="66">
      <t>モクシ</t>
    </rPh>
    <rPh sb="76" eb="78">
      <t>フタリ</t>
    </rPh>
    <rPh sb="79" eb="81">
      <t>ケイソク</t>
    </rPh>
    <rPh sb="82" eb="84">
      <t>カクニン</t>
    </rPh>
    <rPh sb="86" eb="87">
      <t>ホウ</t>
    </rPh>
    <rPh sb="88" eb="89">
      <t>ノゾ</t>
    </rPh>
    <phoneticPr fontId="1"/>
  </si>
  <si>
    <t>高さ競技で、大会記録及び県記録が出た場合、試技後に高さを再計測する必要はない</t>
    <rPh sb="0" eb="1">
      <t>タカ</t>
    </rPh>
    <rPh sb="2" eb="4">
      <t>キョウギ</t>
    </rPh>
    <rPh sb="6" eb="8">
      <t>タイカイ</t>
    </rPh>
    <rPh sb="8" eb="10">
      <t>キロク</t>
    </rPh>
    <rPh sb="10" eb="11">
      <t>オヨ</t>
    </rPh>
    <rPh sb="12" eb="13">
      <t>ケン</t>
    </rPh>
    <rPh sb="13" eb="15">
      <t>キロク</t>
    </rPh>
    <rPh sb="16" eb="17">
      <t>デ</t>
    </rPh>
    <rPh sb="18" eb="20">
      <t>バアイ</t>
    </rPh>
    <rPh sb="21" eb="23">
      <t>シギ</t>
    </rPh>
    <rPh sb="23" eb="24">
      <t>ゴ</t>
    </rPh>
    <rPh sb="25" eb="26">
      <t>タカ</t>
    </rPh>
    <rPh sb="28" eb="31">
      <t>サイケイソク</t>
    </rPh>
    <rPh sb="33" eb="35">
      <t>ヒツヨウ</t>
    </rPh>
    <phoneticPr fontId="1"/>
  </si>
  <si>
    <t>新記録が出た場合は、再計測で審判長に確認をしてもらう必要がある。</t>
    <rPh sb="0" eb="3">
      <t>シンキロク</t>
    </rPh>
    <rPh sb="4" eb="5">
      <t>デ</t>
    </rPh>
    <rPh sb="6" eb="8">
      <t>バアイ</t>
    </rPh>
    <rPh sb="10" eb="13">
      <t>サイケイソク</t>
    </rPh>
    <rPh sb="14" eb="17">
      <t>シンパンチョウ</t>
    </rPh>
    <rPh sb="18" eb="20">
      <t>カクニン</t>
    </rPh>
    <rPh sb="26" eb="28">
      <t>ヒツヨウ</t>
    </rPh>
    <phoneticPr fontId="1"/>
  </si>
  <si>
    <t>トラック競技で写真判定器の正常起動を確認する為に、ゼロコントロール測定が必要である。</t>
    <rPh sb="4" eb="6">
      <t>キョウギ</t>
    </rPh>
    <rPh sb="7" eb="9">
      <t>シャシン</t>
    </rPh>
    <rPh sb="9" eb="11">
      <t>ハンテイ</t>
    </rPh>
    <rPh sb="11" eb="12">
      <t>キ</t>
    </rPh>
    <rPh sb="13" eb="15">
      <t>セイジョウ</t>
    </rPh>
    <rPh sb="15" eb="17">
      <t>キドウ</t>
    </rPh>
    <rPh sb="18" eb="20">
      <t>カクニン</t>
    </rPh>
    <rPh sb="22" eb="23">
      <t>タメ</t>
    </rPh>
    <rPh sb="33" eb="35">
      <t>ソクテイ</t>
    </rPh>
    <rPh sb="36" eb="38">
      <t>ヒツヨウ</t>
    </rPh>
    <phoneticPr fontId="1"/>
  </si>
  <si>
    <t>写真判定器に狂いがないか測定する必要がある。2017年より地区競技会において県記録が出た場合はゼロコントロールの測定証明書が必要となる。(日本記録申請に準じる)</t>
    <rPh sb="0" eb="2">
      <t>シャシン</t>
    </rPh>
    <rPh sb="2" eb="4">
      <t>ハンテイ</t>
    </rPh>
    <rPh sb="4" eb="5">
      <t>キ</t>
    </rPh>
    <rPh sb="6" eb="7">
      <t>クル</t>
    </rPh>
    <rPh sb="12" eb="14">
      <t>ソクテイ</t>
    </rPh>
    <rPh sb="16" eb="18">
      <t>ヒツヨウ</t>
    </rPh>
    <rPh sb="26" eb="27">
      <t>ネン</t>
    </rPh>
    <rPh sb="29" eb="31">
      <t>チク</t>
    </rPh>
    <rPh sb="31" eb="33">
      <t>キョウギ</t>
    </rPh>
    <rPh sb="33" eb="34">
      <t>カイ</t>
    </rPh>
    <rPh sb="38" eb="39">
      <t>ケン</t>
    </rPh>
    <rPh sb="39" eb="41">
      <t>キロク</t>
    </rPh>
    <rPh sb="42" eb="43">
      <t>デ</t>
    </rPh>
    <rPh sb="44" eb="46">
      <t>バアイ</t>
    </rPh>
    <rPh sb="56" eb="58">
      <t>ソクテイ</t>
    </rPh>
    <rPh sb="58" eb="61">
      <t>ショウメイショ</t>
    </rPh>
    <rPh sb="62" eb="64">
      <t>ヒツヨウ</t>
    </rPh>
    <rPh sb="69" eb="71">
      <t>ニホン</t>
    </rPh>
    <rPh sb="71" eb="73">
      <t>キロク</t>
    </rPh>
    <rPh sb="73" eb="75">
      <t>シンセイ</t>
    </rPh>
    <rPh sb="76" eb="77">
      <t>ジュン</t>
    </rPh>
    <phoneticPr fontId="1"/>
  </si>
  <si>
    <t>競技会において日本陸連未登録者とわかりながら競技会に参加させた為、その競技会が公認されなくなった</t>
    <rPh sb="0" eb="2">
      <t>キョウギ</t>
    </rPh>
    <rPh sb="2" eb="3">
      <t>カイ</t>
    </rPh>
    <rPh sb="7" eb="9">
      <t>ニホン</t>
    </rPh>
    <rPh sb="9" eb="11">
      <t>リクレン</t>
    </rPh>
    <rPh sb="11" eb="15">
      <t>ミトウロクシャ</t>
    </rPh>
    <rPh sb="22" eb="25">
      <t>キョウギカイ</t>
    </rPh>
    <rPh sb="26" eb="28">
      <t>サンカ</t>
    </rPh>
    <rPh sb="31" eb="32">
      <t>タメ</t>
    </rPh>
    <rPh sb="35" eb="37">
      <t>キョウギ</t>
    </rPh>
    <rPh sb="37" eb="38">
      <t>カイ</t>
    </rPh>
    <rPh sb="39" eb="41">
      <t>コウニン</t>
    </rPh>
    <phoneticPr fontId="1"/>
  </si>
  <si>
    <t>公認競技会は100%日本陸連登録者（三重陸協登録者)でなければならない。未登録者が参加の場合は公認競技会として成立しない。</t>
    <rPh sb="0" eb="2">
      <t>コウニン</t>
    </rPh>
    <rPh sb="2" eb="4">
      <t>キョウギ</t>
    </rPh>
    <rPh sb="4" eb="5">
      <t>カイ</t>
    </rPh>
    <rPh sb="10" eb="12">
      <t>ニホン</t>
    </rPh>
    <rPh sb="12" eb="14">
      <t>リクレン</t>
    </rPh>
    <rPh sb="14" eb="17">
      <t>トウロクシャ</t>
    </rPh>
    <rPh sb="18" eb="20">
      <t>ミエ</t>
    </rPh>
    <rPh sb="20" eb="22">
      <t>リクキョウ</t>
    </rPh>
    <rPh sb="22" eb="25">
      <t>トウロクシャ</t>
    </rPh>
    <rPh sb="36" eb="40">
      <t>ミトウロクシャ</t>
    </rPh>
    <rPh sb="41" eb="43">
      <t>サンカ</t>
    </rPh>
    <rPh sb="44" eb="46">
      <t>バアイ</t>
    </rPh>
    <rPh sb="47" eb="49">
      <t>コウニン</t>
    </rPh>
    <rPh sb="49" eb="52">
      <t>キョウギカイ</t>
    </rPh>
    <rPh sb="55" eb="57">
      <t>セイリツ</t>
    </rPh>
    <phoneticPr fontId="1"/>
  </si>
</sst>
</file>

<file path=xl/styles.xml><?xml version="1.0" encoding="utf-8"?>
<styleSheet xmlns="http://schemas.openxmlformats.org/spreadsheetml/2006/main">
  <numFmts count="1">
    <numFmt numFmtId="176" formatCode="##&quot;点です&quot;"/>
  </numFmts>
  <fonts count="4">
    <font>
      <sz val="10"/>
      <color theme="1"/>
      <name val="ＭＳ 明朝"/>
      <family val="2"/>
      <charset val="128"/>
    </font>
    <font>
      <sz val="6"/>
      <name val="ＭＳ 明朝"/>
      <family val="2"/>
      <charset val="128"/>
    </font>
    <font>
      <b/>
      <sz val="16"/>
      <color theme="1"/>
      <name val="ＭＳ 明朝"/>
      <family val="1"/>
      <charset val="128"/>
    </font>
    <font>
      <b/>
      <sz val="2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lignment vertical="center"/>
    </xf>
    <xf numFmtId="0" fontId="0" fillId="0" borderId="0" xfId="0">
      <alignment vertical="center"/>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2" xfId="0" applyBorder="1" applyAlignment="1" applyProtection="1">
      <alignment vertical="top"/>
      <protection hidden="1"/>
    </xf>
    <xf numFmtId="0" fontId="0" fillId="0" borderId="3" xfId="0" applyBorder="1" applyProtection="1">
      <alignment vertical="center"/>
      <protection hidden="1"/>
    </xf>
    <xf numFmtId="0" fontId="0" fillId="0" borderId="1" xfId="0" applyBorder="1" applyProtection="1">
      <alignment vertical="center"/>
      <protection hidden="1"/>
    </xf>
    <xf numFmtId="0" fontId="0" fillId="0" borderId="2" xfId="0" applyBorder="1" applyAlignment="1" applyProtection="1">
      <alignment vertical="top" wrapText="1"/>
      <protection hidden="1"/>
    </xf>
    <xf numFmtId="0" fontId="0" fillId="0" borderId="1" xfId="0" applyBorder="1" applyAlignment="1" applyProtection="1">
      <alignment vertical="top"/>
      <protection hidden="1"/>
    </xf>
    <xf numFmtId="0" fontId="0" fillId="2" borderId="1" xfId="0" applyFill="1" applyBorder="1" applyAlignment="1" applyProtection="1">
      <alignment horizontal="center" vertical="center"/>
      <protection locked="0" hidden="1"/>
    </xf>
    <xf numFmtId="0" fontId="0" fillId="0" borderId="1" xfId="0" applyBorder="1" applyAlignment="1" applyProtection="1">
      <alignment vertical="top" wrapText="1"/>
      <protection hidden="1"/>
    </xf>
    <xf numFmtId="0" fontId="0" fillId="0" borderId="5" xfId="0" applyBorder="1" applyAlignment="1" applyProtection="1">
      <alignment vertical="center" wrapText="1"/>
      <protection hidden="1"/>
    </xf>
    <xf numFmtId="0" fontId="0" fillId="0" borderId="0" xfId="0" applyBorder="1" applyAlignment="1" applyProtection="1">
      <alignment vertical="center" wrapText="1"/>
      <protection hidden="1"/>
    </xf>
    <xf numFmtId="0" fontId="2" fillId="0" borderId="0" xfId="0" applyFont="1" applyAlignment="1" applyProtection="1">
      <alignment horizontal="center" vertical="center"/>
      <protection hidden="1"/>
    </xf>
    <xf numFmtId="0" fontId="0" fillId="0" borderId="12" xfId="0" applyBorder="1" applyAlignment="1" applyProtection="1">
      <alignment vertical="top" wrapText="1"/>
      <protection hidden="1"/>
    </xf>
    <xf numFmtId="0" fontId="0" fillId="0" borderId="13" xfId="0" applyBorder="1" applyAlignment="1" applyProtection="1">
      <alignment vertical="top" wrapText="1"/>
      <protection hidden="1"/>
    </xf>
    <xf numFmtId="0" fontId="0" fillId="0" borderId="14" xfId="0" applyBorder="1" applyAlignment="1" applyProtection="1">
      <alignment vertical="top" wrapText="1"/>
      <protection hidden="1"/>
    </xf>
    <xf numFmtId="0" fontId="0" fillId="0" borderId="1" xfId="0" applyBorder="1" applyAlignment="1" applyProtection="1">
      <alignment vertical="top" wrapText="1"/>
      <protection hidden="1"/>
    </xf>
    <xf numFmtId="0" fontId="0" fillId="0" borderId="0" xfId="0" applyAlignment="1" applyProtection="1">
      <alignment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176" fontId="3" fillId="0" borderId="7" xfId="0" applyNumberFormat="1" applyFont="1" applyBorder="1" applyAlignment="1" applyProtection="1">
      <alignment horizontal="center" vertical="center" wrapText="1"/>
      <protection hidden="1"/>
    </xf>
    <xf numFmtId="176" fontId="3" fillId="0" borderId="0" xfId="0" applyNumberFormat="1" applyFont="1" applyBorder="1" applyAlignment="1" applyProtection="1">
      <alignment horizontal="center" vertical="center" wrapText="1"/>
      <protection hidden="1"/>
    </xf>
    <xf numFmtId="176" fontId="3" fillId="0" borderId="8" xfId="0" applyNumberFormat="1" applyFont="1" applyBorder="1" applyAlignment="1" applyProtection="1">
      <alignment horizontal="center" vertical="center" wrapText="1"/>
      <protection hidden="1"/>
    </xf>
    <xf numFmtId="0" fontId="0" fillId="0" borderId="7" xfId="0" applyBorder="1" applyAlignment="1" applyProtection="1">
      <alignment vertical="center" wrapText="1"/>
      <protection hidden="1"/>
    </xf>
    <xf numFmtId="0" fontId="0" fillId="0" borderId="8" xfId="0" applyBorder="1" applyAlignment="1" applyProtection="1">
      <alignment vertical="center" wrapText="1"/>
      <protection hidden="1"/>
    </xf>
    <xf numFmtId="0" fontId="0" fillId="0" borderId="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cellXfs>
  <cellStyles count="1">
    <cellStyle name="標準" xfId="0" builtinId="0"/>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tabSelected="1" zoomScale="90" zoomScaleNormal="90" workbookViewId="0">
      <selection activeCell="N27" sqref="N27"/>
    </sheetView>
  </sheetViews>
  <sheetFormatPr defaultRowHeight="12"/>
  <cols>
    <col min="1" max="9" width="9.140625" style="3"/>
    <col min="10" max="10" width="19.7109375" style="3" customWidth="1"/>
    <col min="11" max="11" width="7.140625" style="4" customWidth="1"/>
    <col min="12" max="12" width="9.85546875" style="3" hidden="1" customWidth="1"/>
    <col min="13" max="13" width="0.140625" style="3" hidden="1" customWidth="1"/>
    <col min="14" max="14" width="11.85546875" style="3" bestFit="1" customWidth="1"/>
    <col min="15" max="15" width="73.85546875" style="3" bestFit="1" customWidth="1"/>
    <col min="16" max="16384" width="9.140625" style="3"/>
  </cols>
  <sheetData>
    <row r="1" spans="1:15" ht="18.75">
      <c r="A1" s="14" t="s">
        <v>8</v>
      </c>
      <c r="B1" s="14"/>
      <c r="C1" s="14"/>
      <c r="D1" s="14"/>
      <c r="E1" s="14"/>
      <c r="F1" s="14"/>
      <c r="G1" s="14"/>
      <c r="H1" s="14"/>
      <c r="I1" s="14"/>
      <c r="J1" s="14"/>
      <c r="K1" s="14"/>
      <c r="L1" s="14"/>
      <c r="M1" s="14"/>
      <c r="N1" s="14"/>
      <c r="O1" s="14"/>
    </row>
    <row r="3" spans="1:15">
      <c r="A3" s="3" t="s">
        <v>3</v>
      </c>
      <c r="E3" s="3" t="s">
        <v>7</v>
      </c>
    </row>
    <row r="4" spans="1:15">
      <c r="K4" s="4" t="s">
        <v>0</v>
      </c>
      <c r="N4" s="3" t="s">
        <v>6</v>
      </c>
      <c r="O4" s="3" t="s">
        <v>5</v>
      </c>
    </row>
    <row r="5" spans="1:15" ht="50.1" customHeight="1">
      <c r="A5" s="5">
        <v>1</v>
      </c>
      <c r="B5" s="15" t="s">
        <v>9</v>
      </c>
      <c r="C5" s="16"/>
      <c r="D5" s="16"/>
      <c r="E5" s="16"/>
      <c r="F5" s="16"/>
      <c r="G5" s="16"/>
      <c r="H5" s="16"/>
      <c r="I5" s="16"/>
      <c r="J5" s="17"/>
      <c r="K5" s="10"/>
      <c r="L5" s="6" t="s">
        <v>1</v>
      </c>
      <c r="M5" s="3" t="str">
        <f>IF(K5=L5,1,"")</f>
        <v/>
      </c>
      <c r="N5" s="7" t="str">
        <f>IF(K5="","",IF(K5=L5,"正解","間違いです"))</f>
        <v/>
      </c>
      <c r="O5" s="8" t="str">
        <f>IF(K5="","",解説!B1)</f>
        <v/>
      </c>
    </row>
    <row r="6" spans="1:15" ht="50.1" customHeight="1">
      <c r="A6" s="9">
        <v>2</v>
      </c>
      <c r="B6" s="18" t="s">
        <v>10</v>
      </c>
      <c r="C6" s="18"/>
      <c r="D6" s="18"/>
      <c r="E6" s="18"/>
      <c r="F6" s="18"/>
      <c r="G6" s="18"/>
      <c r="H6" s="18"/>
      <c r="I6" s="18"/>
      <c r="J6" s="18"/>
      <c r="K6" s="10"/>
      <c r="L6" s="3" t="s">
        <v>2</v>
      </c>
      <c r="M6" s="3" t="str">
        <f>IF(K6=L6,1,"")</f>
        <v/>
      </c>
      <c r="N6" s="7" t="str">
        <f>IF(K6="","",IF(K6=L6,"正解","間違いです"))</f>
        <v/>
      </c>
      <c r="O6" s="11" t="str">
        <f>IF(K6="","",解説!B2)</f>
        <v/>
      </c>
    </row>
    <row r="7" spans="1:15" ht="50.1" customHeight="1">
      <c r="A7" s="9">
        <v>3</v>
      </c>
      <c r="B7" s="18" t="s">
        <v>12</v>
      </c>
      <c r="C7" s="18"/>
      <c r="D7" s="18"/>
      <c r="E7" s="18"/>
      <c r="F7" s="18"/>
      <c r="G7" s="18"/>
      <c r="H7" s="18"/>
      <c r="I7" s="18"/>
      <c r="J7" s="18"/>
      <c r="K7" s="10"/>
      <c r="L7" s="3" t="s">
        <v>1</v>
      </c>
      <c r="M7" s="3" t="str">
        <f t="shared" ref="M7:M24" si="0">IF(K7=L7,1,"")</f>
        <v/>
      </c>
      <c r="N7" s="7" t="str">
        <f t="shared" ref="N7:N24" si="1">IF(K7="","",IF(K7=L7,"正解","間違いです"))</f>
        <v/>
      </c>
      <c r="O7" s="11" t="str">
        <f>IF(K7="","",解説!B3)</f>
        <v/>
      </c>
    </row>
    <row r="8" spans="1:15" ht="50.1" customHeight="1">
      <c r="A8" s="9">
        <v>4</v>
      </c>
      <c r="B8" s="18" t="s">
        <v>14</v>
      </c>
      <c r="C8" s="18"/>
      <c r="D8" s="18"/>
      <c r="E8" s="18"/>
      <c r="F8" s="18"/>
      <c r="G8" s="18"/>
      <c r="H8" s="18"/>
      <c r="I8" s="18"/>
      <c r="J8" s="18"/>
      <c r="K8" s="10"/>
      <c r="L8" s="3" t="s">
        <v>1</v>
      </c>
      <c r="M8" s="3" t="str">
        <f t="shared" si="0"/>
        <v/>
      </c>
      <c r="N8" s="7" t="str">
        <f t="shared" si="1"/>
        <v/>
      </c>
      <c r="O8" s="11" t="str">
        <f>IF(K8="","",解説!B4)</f>
        <v/>
      </c>
    </row>
    <row r="9" spans="1:15" ht="50.1" customHeight="1">
      <c r="A9" s="9">
        <v>5</v>
      </c>
      <c r="B9" s="18" t="s">
        <v>21</v>
      </c>
      <c r="C9" s="18"/>
      <c r="D9" s="18"/>
      <c r="E9" s="18"/>
      <c r="F9" s="18"/>
      <c r="G9" s="18"/>
      <c r="H9" s="18"/>
      <c r="I9" s="18"/>
      <c r="J9" s="18"/>
      <c r="K9" s="10"/>
      <c r="L9" s="3" t="s">
        <v>1</v>
      </c>
      <c r="M9" s="3" t="str">
        <f t="shared" si="0"/>
        <v/>
      </c>
      <c r="N9" s="7" t="str">
        <f t="shared" si="1"/>
        <v/>
      </c>
      <c r="O9" s="11" t="str">
        <f>IF(K9="","",解説!B5)</f>
        <v/>
      </c>
    </row>
    <row r="10" spans="1:15" ht="50.1" customHeight="1">
      <c r="A10" s="9">
        <v>6</v>
      </c>
      <c r="B10" s="18" t="s">
        <v>17</v>
      </c>
      <c r="C10" s="18"/>
      <c r="D10" s="18"/>
      <c r="E10" s="18"/>
      <c r="F10" s="18"/>
      <c r="G10" s="18"/>
      <c r="H10" s="18"/>
      <c r="I10" s="18"/>
      <c r="J10" s="18"/>
      <c r="K10" s="10"/>
      <c r="L10" s="3" t="s">
        <v>1</v>
      </c>
      <c r="M10" s="3" t="str">
        <f t="shared" si="0"/>
        <v/>
      </c>
      <c r="N10" s="7" t="str">
        <f t="shared" si="1"/>
        <v/>
      </c>
      <c r="O10" s="11" t="str">
        <f>IF(K10="","",解説!B6)</f>
        <v/>
      </c>
    </row>
    <row r="11" spans="1:15" ht="50.1" customHeight="1">
      <c r="A11" s="9">
        <v>7</v>
      </c>
      <c r="B11" s="18" t="s">
        <v>19</v>
      </c>
      <c r="C11" s="18"/>
      <c r="D11" s="18"/>
      <c r="E11" s="18"/>
      <c r="F11" s="18"/>
      <c r="G11" s="18"/>
      <c r="H11" s="18"/>
      <c r="I11" s="18"/>
      <c r="J11" s="18"/>
      <c r="K11" s="10"/>
      <c r="L11" s="3" t="s">
        <v>2</v>
      </c>
      <c r="M11" s="3" t="str">
        <f t="shared" si="0"/>
        <v/>
      </c>
      <c r="N11" s="7" t="str">
        <f t="shared" si="1"/>
        <v/>
      </c>
      <c r="O11" s="11" t="str">
        <f>IF(K11="","",解説!B7)</f>
        <v/>
      </c>
    </row>
    <row r="12" spans="1:15" ht="50.1" customHeight="1">
      <c r="A12" s="9">
        <v>8</v>
      </c>
      <c r="B12" s="18" t="s">
        <v>22</v>
      </c>
      <c r="C12" s="18"/>
      <c r="D12" s="18"/>
      <c r="E12" s="18"/>
      <c r="F12" s="18"/>
      <c r="G12" s="18"/>
      <c r="H12" s="18"/>
      <c r="I12" s="18"/>
      <c r="J12" s="18"/>
      <c r="K12" s="10"/>
      <c r="L12" s="3" t="s">
        <v>2</v>
      </c>
      <c r="M12" s="3" t="str">
        <f t="shared" si="0"/>
        <v/>
      </c>
      <c r="N12" s="7" t="str">
        <f t="shared" si="1"/>
        <v/>
      </c>
      <c r="O12" s="11" t="str">
        <f>IF(K12="","",解説!B8)</f>
        <v/>
      </c>
    </row>
    <row r="13" spans="1:15" ht="50.1" customHeight="1">
      <c r="A13" s="9">
        <v>9</v>
      </c>
      <c r="B13" s="18" t="s">
        <v>38</v>
      </c>
      <c r="C13" s="18"/>
      <c r="D13" s="18"/>
      <c r="E13" s="18"/>
      <c r="F13" s="18"/>
      <c r="G13" s="18"/>
      <c r="H13" s="18"/>
      <c r="I13" s="18"/>
      <c r="J13" s="18"/>
      <c r="K13" s="10"/>
      <c r="L13" s="3" t="s">
        <v>2</v>
      </c>
      <c r="M13" s="3" t="str">
        <f t="shared" si="0"/>
        <v/>
      </c>
      <c r="N13" s="7" t="str">
        <f t="shared" si="1"/>
        <v/>
      </c>
      <c r="O13" s="11" t="str">
        <f>IF(K13="","",解説!B9)</f>
        <v/>
      </c>
    </row>
    <row r="14" spans="1:15" ht="50.1" customHeight="1">
      <c r="A14" s="9">
        <v>10</v>
      </c>
      <c r="B14" s="18" t="s">
        <v>27</v>
      </c>
      <c r="C14" s="18"/>
      <c r="D14" s="18"/>
      <c r="E14" s="18"/>
      <c r="F14" s="18"/>
      <c r="G14" s="18"/>
      <c r="H14" s="18"/>
      <c r="I14" s="18"/>
      <c r="J14" s="18"/>
      <c r="K14" s="10"/>
      <c r="L14" s="3" t="s">
        <v>1</v>
      </c>
      <c r="M14" s="3" t="str">
        <f t="shared" si="0"/>
        <v/>
      </c>
      <c r="N14" s="7" t="str">
        <f t="shared" si="1"/>
        <v/>
      </c>
      <c r="O14" s="11" t="str">
        <f>IF(K14="","",解説!B10)</f>
        <v/>
      </c>
    </row>
    <row r="15" spans="1:15" ht="50.1" customHeight="1">
      <c r="A15" s="9">
        <v>11</v>
      </c>
      <c r="B15" s="18" t="s">
        <v>29</v>
      </c>
      <c r="C15" s="18"/>
      <c r="D15" s="18"/>
      <c r="E15" s="18"/>
      <c r="F15" s="18"/>
      <c r="G15" s="18"/>
      <c r="H15" s="18"/>
      <c r="I15" s="18"/>
      <c r="J15" s="18"/>
      <c r="K15" s="10"/>
      <c r="L15" s="3" t="s">
        <v>1</v>
      </c>
      <c r="M15" s="3" t="str">
        <f t="shared" si="0"/>
        <v/>
      </c>
      <c r="N15" s="7" t="str">
        <f t="shared" si="1"/>
        <v/>
      </c>
      <c r="O15" s="11" t="str">
        <f>IF(K15="","",解説!B11)</f>
        <v/>
      </c>
    </row>
    <row r="16" spans="1:15" ht="50.1" customHeight="1">
      <c r="A16" s="9">
        <v>12</v>
      </c>
      <c r="B16" s="18" t="s">
        <v>31</v>
      </c>
      <c r="C16" s="18"/>
      <c r="D16" s="18"/>
      <c r="E16" s="18"/>
      <c r="F16" s="18"/>
      <c r="G16" s="18"/>
      <c r="H16" s="18"/>
      <c r="I16" s="18"/>
      <c r="J16" s="18"/>
      <c r="K16" s="10"/>
      <c r="L16" s="3" t="s">
        <v>1</v>
      </c>
      <c r="M16" s="3" t="str">
        <f t="shared" si="0"/>
        <v/>
      </c>
      <c r="N16" s="7" t="str">
        <f t="shared" si="1"/>
        <v/>
      </c>
      <c r="O16" s="11" t="str">
        <f>IF(K16="","",解説!B12)</f>
        <v/>
      </c>
    </row>
    <row r="17" spans="1:15" ht="50.1" customHeight="1">
      <c r="A17" s="9">
        <v>13</v>
      </c>
      <c r="B17" s="18" t="s">
        <v>32</v>
      </c>
      <c r="C17" s="18"/>
      <c r="D17" s="18"/>
      <c r="E17" s="18"/>
      <c r="F17" s="18"/>
      <c r="G17" s="18"/>
      <c r="H17" s="18"/>
      <c r="I17" s="18"/>
      <c r="J17" s="18"/>
      <c r="K17" s="10"/>
      <c r="L17" s="3" t="s">
        <v>1</v>
      </c>
      <c r="M17" s="3" t="str">
        <f t="shared" si="0"/>
        <v/>
      </c>
      <c r="N17" s="7" t="str">
        <f t="shared" si="1"/>
        <v/>
      </c>
      <c r="O17" s="11" t="str">
        <f>IF(K17="","",解説!B13)</f>
        <v/>
      </c>
    </row>
    <row r="18" spans="1:15" ht="50.1" customHeight="1">
      <c r="A18" s="9">
        <v>14</v>
      </c>
      <c r="B18" s="18" t="s">
        <v>34</v>
      </c>
      <c r="C18" s="18"/>
      <c r="D18" s="18"/>
      <c r="E18" s="18"/>
      <c r="F18" s="18"/>
      <c r="G18" s="18"/>
      <c r="H18" s="18"/>
      <c r="I18" s="18"/>
      <c r="J18" s="18"/>
      <c r="K18" s="10"/>
      <c r="L18" s="3" t="s">
        <v>1</v>
      </c>
      <c r="M18" s="3" t="str">
        <f t="shared" si="0"/>
        <v/>
      </c>
      <c r="N18" s="7" t="str">
        <f t="shared" si="1"/>
        <v/>
      </c>
      <c r="O18" s="11" t="str">
        <f>IF(K18="","",解説!B14)</f>
        <v/>
      </c>
    </row>
    <row r="19" spans="1:15" ht="50.1" customHeight="1">
      <c r="A19" s="9">
        <v>15</v>
      </c>
      <c r="B19" s="18" t="s">
        <v>36</v>
      </c>
      <c r="C19" s="18"/>
      <c r="D19" s="18"/>
      <c r="E19" s="18"/>
      <c r="F19" s="18"/>
      <c r="G19" s="18"/>
      <c r="H19" s="18"/>
      <c r="I19" s="18"/>
      <c r="J19" s="18"/>
      <c r="K19" s="10"/>
      <c r="L19" s="3" t="s">
        <v>2</v>
      </c>
      <c r="M19" s="3" t="str">
        <f t="shared" si="0"/>
        <v/>
      </c>
      <c r="N19" s="7" t="str">
        <f t="shared" si="1"/>
        <v/>
      </c>
      <c r="O19" s="11" t="str">
        <f>IF(K19="","",解説!B15)</f>
        <v/>
      </c>
    </row>
    <row r="20" spans="1:15" ht="50.1" customHeight="1">
      <c r="A20" s="9">
        <v>16</v>
      </c>
      <c r="B20" s="18" t="s">
        <v>40</v>
      </c>
      <c r="C20" s="18"/>
      <c r="D20" s="18"/>
      <c r="E20" s="18"/>
      <c r="F20" s="18"/>
      <c r="G20" s="18"/>
      <c r="H20" s="18"/>
      <c r="I20" s="18"/>
      <c r="J20" s="18"/>
      <c r="K20" s="10"/>
      <c r="L20" s="3" t="s">
        <v>1</v>
      </c>
      <c r="M20" s="3" t="str">
        <f t="shared" si="0"/>
        <v/>
      </c>
      <c r="N20" s="7" t="str">
        <f t="shared" si="1"/>
        <v/>
      </c>
      <c r="O20" s="11" t="str">
        <f>IF(K20="","",解説!B16)</f>
        <v/>
      </c>
    </row>
    <row r="21" spans="1:15" ht="50.1" customHeight="1">
      <c r="A21" s="9">
        <v>17</v>
      </c>
      <c r="B21" s="18" t="s">
        <v>41</v>
      </c>
      <c r="C21" s="18"/>
      <c r="D21" s="18"/>
      <c r="E21" s="18"/>
      <c r="F21" s="18"/>
      <c r="G21" s="18"/>
      <c r="H21" s="18"/>
      <c r="I21" s="18"/>
      <c r="J21" s="18"/>
      <c r="K21" s="10"/>
      <c r="L21" s="3" t="s">
        <v>1</v>
      </c>
      <c r="M21" s="3" t="str">
        <f t="shared" si="0"/>
        <v/>
      </c>
      <c r="N21" s="7" t="str">
        <f t="shared" si="1"/>
        <v/>
      </c>
      <c r="O21" s="11" t="str">
        <f>IF(K21="","",解説!B17)</f>
        <v/>
      </c>
    </row>
    <row r="22" spans="1:15" ht="50.1" customHeight="1">
      <c r="A22" s="9">
        <v>18</v>
      </c>
      <c r="B22" s="18" t="s">
        <v>43</v>
      </c>
      <c r="C22" s="18"/>
      <c r="D22" s="18"/>
      <c r="E22" s="18"/>
      <c r="F22" s="18"/>
      <c r="G22" s="18"/>
      <c r="H22" s="18"/>
      <c r="I22" s="18"/>
      <c r="J22" s="18"/>
      <c r="K22" s="10"/>
      <c r="L22" s="3" t="s">
        <v>1</v>
      </c>
      <c r="M22" s="3" t="str">
        <f t="shared" si="0"/>
        <v/>
      </c>
      <c r="N22" s="7" t="str">
        <f t="shared" si="1"/>
        <v/>
      </c>
      <c r="O22" s="11" t="str">
        <f>IF(K22="","",解説!B18)</f>
        <v/>
      </c>
    </row>
    <row r="23" spans="1:15" ht="50.1" customHeight="1">
      <c r="A23" s="9">
        <v>19</v>
      </c>
      <c r="B23" s="18" t="s">
        <v>45</v>
      </c>
      <c r="C23" s="18"/>
      <c r="D23" s="18"/>
      <c r="E23" s="18"/>
      <c r="F23" s="18"/>
      <c r="G23" s="18"/>
      <c r="H23" s="18"/>
      <c r="I23" s="18"/>
      <c r="J23" s="18"/>
      <c r="K23" s="10"/>
      <c r="L23" s="3" t="s">
        <v>2</v>
      </c>
      <c r="M23" s="3" t="str">
        <f t="shared" si="0"/>
        <v/>
      </c>
      <c r="N23" s="7" t="str">
        <f t="shared" si="1"/>
        <v/>
      </c>
      <c r="O23" s="11" t="str">
        <f>IF(K23="","",解説!B19)</f>
        <v/>
      </c>
    </row>
    <row r="24" spans="1:15" ht="50.1" customHeight="1">
      <c r="A24" s="9">
        <v>20</v>
      </c>
      <c r="B24" s="18" t="s">
        <v>47</v>
      </c>
      <c r="C24" s="18"/>
      <c r="D24" s="18"/>
      <c r="E24" s="18"/>
      <c r="F24" s="18"/>
      <c r="G24" s="18"/>
      <c r="H24" s="18"/>
      <c r="I24" s="18"/>
      <c r="J24" s="18"/>
      <c r="K24" s="10"/>
      <c r="L24" s="3" t="s">
        <v>2</v>
      </c>
      <c r="M24" s="3" t="str">
        <f t="shared" si="0"/>
        <v/>
      </c>
      <c r="N24" s="7" t="str">
        <f t="shared" si="1"/>
        <v/>
      </c>
      <c r="O24" s="11" t="str">
        <f>IF(K24="","",解説!B20)</f>
        <v/>
      </c>
    </row>
    <row r="25" spans="1:15">
      <c r="B25" s="19"/>
      <c r="C25" s="19"/>
      <c r="D25" s="19"/>
      <c r="E25" s="19"/>
      <c r="F25" s="19"/>
      <c r="G25" s="19"/>
      <c r="H25" s="19"/>
      <c r="I25" s="19"/>
      <c r="J25" s="19"/>
      <c r="M25" s="3">
        <f>SUM(M5:M24)</f>
        <v>0</v>
      </c>
    </row>
    <row r="26" spans="1:15" ht="12.75" thickBot="1">
      <c r="B26" s="19"/>
      <c r="C26" s="19"/>
      <c r="D26" s="19"/>
      <c r="E26" s="19"/>
      <c r="F26" s="19"/>
      <c r="G26" s="19"/>
      <c r="H26" s="19"/>
      <c r="I26" s="19"/>
      <c r="J26" s="19"/>
    </row>
    <row r="27" spans="1:15">
      <c r="B27" s="20" t="s">
        <v>4</v>
      </c>
      <c r="C27" s="21"/>
      <c r="D27" s="21"/>
      <c r="E27" s="21"/>
      <c r="F27" s="21"/>
      <c r="G27" s="21"/>
      <c r="H27" s="21"/>
      <c r="I27" s="21"/>
      <c r="J27" s="22"/>
    </row>
    <row r="28" spans="1:15" ht="40.5" customHeight="1">
      <c r="B28" s="23" t="str">
        <f>IF(M25=0,"",M25*5)</f>
        <v/>
      </c>
      <c r="C28" s="24"/>
      <c r="D28" s="24"/>
      <c r="E28" s="24"/>
      <c r="F28" s="24"/>
      <c r="G28" s="24"/>
      <c r="H28" s="24"/>
      <c r="I28" s="24"/>
      <c r="J28" s="25"/>
    </row>
    <row r="29" spans="1:15">
      <c r="B29" s="26"/>
      <c r="C29" s="13"/>
      <c r="D29" s="13"/>
      <c r="E29" s="13"/>
      <c r="F29" s="13"/>
      <c r="G29" s="13"/>
      <c r="H29" s="13"/>
      <c r="I29" s="13"/>
      <c r="J29" s="27"/>
    </row>
    <row r="30" spans="1:15">
      <c r="B30" s="28" t="str">
        <f>IF(M25=0,"",IF(B28&gt;79,"80点以上は合格ですが、更なるスキルの向上を目指して下さい","もう一度よく勉強しましょう"))</f>
        <v/>
      </c>
      <c r="C30" s="29"/>
      <c r="D30" s="29"/>
      <c r="E30" s="29"/>
      <c r="F30" s="29"/>
      <c r="G30" s="29"/>
      <c r="H30" s="29"/>
      <c r="I30" s="29"/>
      <c r="J30" s="30"/>
    </row>
    <row r="31" spans="1:15" ht="12.75" thickBot="1">
      <c r="B31" s="31"/>
      <c r="C31" s="32"/>
      <c r="D31" s="32"/>
      <c r="E31" s="32"/>
      <c r="F31" s="32"/>
      <c r="G31" s="32"/>
      <c r="H31" s="32"/>
      <c r="I31" s="32"/>
      <c r="J31" s="33"/>
    </row>
    <row r="32" spans="1:15">
      <c r="B32" s="12"/>
      <c r="C32" s="12"/>
      <c r="D32" s="12"/>
      <c r="E32" s="12"/>
      <c r="F32" s="12"/>
      <c r="G32" s="12"/>
      <c r="H32" s="12"/>
      <c r="I32" s="12"/>
      <c r="J32" s="12"/>
    </row>
    <row r="33" spans="2:10">
      <c r="B33" s="13"/>
      <c r="C33" s="13"/>
      <c r="D33" s="13"/>
      <c r="E33" s="13"/>
      <c r="F33" s="13"/>
      <c r="G33" s="13"/>
      <c r="H33" s="13"/>
      <c r="I33" s="13"/>
      <c r="J33" s="13"/>
    </row>
    <row r="34" spans="2:10">
      <c r="B34" s="13"/>
      <c r="C34" s="13"/>
      <c r="D34" s="13"/>
      <c r="E34" s="13"/>
      <c r="F34" s="13"/>
      <c r="G34" s="13"/>
      <c r="H34" s="13"/>
      <c r="I34" s="13"/>
      <c r="J34" s="13"/>
    </row>
    <row r="35" spans="2:10">
      <c r="B35" s="19"/>
      <c r="C35" s="19"/>
      <c r="D35" s="19"/>
      <c r="E35" s="19"/>
      <c r="F35" s="19"/>
      <c r="G35" s="19"/>
      <c r="H35" s="19"/>
      <c r="I35" s="19"/>
      <c r="J35" s="19"/>
    </row>
    <row r="36" spans="2:10">
      <c r="B36" s="19"/>
      <c r="C36" s="19"/>
      <c r="D36" s="19"/>
      <c r="E36" s="19"/>
      <c r="F36" s="19"/>
      <c r="G36" s="19"/>
      <c r="H36" s="19"/>
      <c r="I36" s="19"/>
      <c r="J36" s="19"/>
    </row>
    <row r="37" spans="2:10">
      <c r="B37" s="19"/>
      <c r="C37" s="19"/>
      <c r="D37" s="19"/>
      <c r="E37" s="19"/>
      <c r="F37" s="19"/>
      <c r="G37" s="19"/>
      <c r="H37" s="19"/>
      <c r="I37" s="19"/>
      <c r="J37" s="19"/>
    </row>
    <row r="38" spans="2:10">
      <c r="B38" s="19"/>
      <c r="C38" s="19"/>
      <c r="D38" s="19"/>
      <c r="E38" s="19"/>
      <c r="F38" s="19"/>
      <c r="G38" s="19"/>
      <c r="H38" s="19"/>
      <c r="I38" s="19"/>
      <c r="J38" s="19"/>
    </row>
    <row r="39" spans="2:10">
      <c r="B39" s="19"/>
      <c r="C39" s="19"/>
      <c r="D39" s="19"/>
      <c r="E39" s="19"/>
      <c r="F39" s="19"/>
      <c r="G39" s="19"/>
      <c r="H39" s="19"/>
      <c r="I39" s="19"/>
      <c r="J39" s="19"/>
    </row>
    <row r="40" spans="2:10">
      <c r="B40" s="19"/>
      <c r="C40" s="19"/>
      <c r="D40" s="19"/>
      <c r="E40" s="19"/>
      <c r="F40" s="19"/>
      <c r="G40" s="19"/>
      <c r="H40" s="19"/>
      <c r="I40" s="19"/>
      <c r="J40" s="19"/>
    </row>
    <row r="41" spans="2:10">
      <c r="B41" s="19"/>
      <c r="C41" s="19"/>
      <c r="D41" s="19"/>
      <c r="E41" s="19"/>
      <c r="F41" s="19"/>
      <c r="G41" s="19"/>
      <c r="H41" s="19"/>
      <c r="I41" s="19"/>
      <c r="J41" s="19"/>
    </row>
    <row r="42" spans="2:10">
      <c r="B42" s="19"/>
      <c r="C42" s="19"/>
      <c r="D42" s="19"/>
      <c r="E42" s="19"/>
      <c r="F42" s="19"/>
      <c r="G42" s="19"/>
      <c r="H42" s="19"/>
      <c r="I42" s="19"/>
      <c r="J42" s="19"/>
    </row>
    <row r="43" spans="2:10">
      <c r="B43" s="19"/>
      <c r="C43" s="19"/>
      <c r="D43" s="19"/>
      <c r="E43" s="19"/>
      <c r="F43" s="19"/>
      <c r="G43" s="19"/>
      <c r="H43" s="19"/>
      <c r="I43" s="19"/>
      <c r="J43" s="19"/>
    </row>
    <row r="44" spans="2:10">
      <c r="B44" s="19"/>
      <c r="C44" s="19"/>
      <c r="D44" s="19"/>
      <c r="E44" s="19"/>
      <c r="F44" s="19"/>
      <c r="G44" s="19"/>
      <c r="H44" s="19"/>
      <c r="I44" s="19"/>
      <c r="J44" s="19"/>
    </row>
  </sheetData>
  <sheetProtection sheet="1" objects="1" scenarios="1"/>
  <mergeCells count="41">
    <mergeCell ref="B8:J8"/>
    <mergeCell ref="B9:J9"/>
    <mergeCell ref="B21:J21"/>
    <mergeCell ref="B10:J10"/>
    <mergeCell ref="B11:J11"/>
    <mergeCell ref="B12:J12"/>
    <mergeCell ref="B13:J13"/>
    <mergeCell ref="B14:J14"/>
    <mergeCell ref="B15:J15"/>
    <mergeCell ref="B16:J16"/>
    <mergeCell ref="B17:J17"/>
    <mergeCell ref="B18:J18"/>
    <mergeCell ref="B19:J19"/>
    <mergeCell ref="B20:J20"/>
    <mergeCell ref="B41:J41"/>
    <mergeCell ref="B42:J42"/>
    <mergeCell ref="B43:J43"/>
    <mergeCell ref="B44:J44"/>
    <mergeCell ref="B34:J34"/>
    <mergeCell ref="B35:J35"/>
    <mergeCell ref="B36:J36"/>
    <mergeCell ref="B37:J37"/>
    <mergeCell ref="B38:J38"/>
    <mergeCell ref="B39:J39"/>
    <mergeCell ref="B40:J40"/>
    <mergeCell ref="B32:J32"/>
    <mergeCell ref="B33:J33"/>
    <mergeCell ref="A1:O1"/>
    <mergeCell ref="B5:J5"/>
    <mergeCell ref="B22:J22"/>
    <mergeCell ref="B23:J23"/>
    <mergeCell ref="B24:J24"/>
    <mergeCell ref="B25:J25"/>
    <mergeCell ref="B26:J26"/>
    <mergeCell ref="B27:J27"/>
    <mergeCell ref="B28:J28"/>
    <mergeCell ref="B29:J29"/>
    <mergeCell ref="B30:J30"/>
    <mergeCell ref="B31:J31"/>
    <mergeCell ref="B6:J6"/>
    <mergeCell ref="B7:J7"/>
  </mergeCells>
  <phoneticPr fontId="1"/>
  <conditionalFormatting sqref="N5:N24">
    <cfRule type="cellIs" dxfId="0" priority="1" operator="equal">
      <formula>"間違いです"</formula>
    </cfRule>
  </conditionalFormatting>
  <dataValidations count="1">
    <dataValidation type="list" allowBlank="1" showInputMessage="1" showErrorMessage="1" sqref="K5:K24">
      <formula1>"○,×"</formula1>
    </dataValidation>
  </dataValidations>
  <printOptions horizontalCentered="1"/>
  <pageMargins left="0.11811023622047245" right="0.11811023622047245" top="0.74803149606299213" bottom="0.74803149606299213" header="0.31496062992125984" footer="0.31496062992125984"/>
  <pageSetup paperSize="9" scale="59" orientation="portrait" verticalDpi="1200" r:id="rId1"/>
</worksheet>
</file>

<file path=xl/worksheets/sheet2.xml><?xml version="1.0" encoding="utf-8"?>
<worksheet xmlns="http://schemas.openxmlformats.org/spreadsheetml/2006/main" xmlns:r="http://schemas.openxmlformats.org/officeDocument/2006/relationships">
  <dimension ref="A1:B20"/>
  <sheetViews>
    <sheetView workbookViewId="0">
      <selection activeCell="F22" sqref="F22"/>
    </sheetView>
  </sheetViews>
  <sheetFormatPr defaultRowHeight="12"/>
  <cols>
    <col min="2" max="2" width="44.5703125" bestFit="1" customWidth="1"/>
  </cols>
  <sheetData>
    <row r="1" spans="1:2">
      <c r="A1">
        <v>1</v>
      </c>
      <c r="B1" s="2" t="s">
        <v>16</v>
      </c>
    </row>
    <row r="2" spans="1:2" s="1" customFormat="1">
      <c r="A2" s="1">
        <v>2</v>
      </c>
      <c r="B2" s="2" t="s">
        <v>11</v>
      </c>
    </row>
    <row r="3" spans="1:2">
      <c r="A3">
        <v>3</v>
      </c>
      <c r="B3" s="2" t="s">
        <v>13</v>
      </c>
    </row>
    <row r="4" spans="1:2">
      <c r="A4">
        <v>4</v>
      </c>
      <c r="B4" s="2" t="s">
        <v>15</v>
      </c>
    </row>
    <row r="5" spans="1:2">
      <c r="A5">
        <v>5</v>
      </c>
      <c r="B5" s="2" t="s">
        <v>26</v>
      </c>
    </row>
    <row r="6" spans="1:2" s="1" customFormat="1">
      <c r="A6" s="1">
        <v>6</v>
      </c>
      <c r="B6" s="2" t="s">
        <v>18</v>
      </c>
    </row>
    <row r="7" spans="1:2">
      <c r="A7">
        <v>7</v>
      </c>
      <c r="B7" s="2" t="s">
        <v>20</v>
      </c>
    </row>
    <row r="8" spans="1:2" s="1" customFormat="1">
      <c r="A8" s="1">
        <v>8</v>
      </c>
      <c r="B8" s="2" t="s">
        <v>23</v>
      </c>
    </row>
    <row r="9" spans="1:2" s="1" customFormat="1">
      <c r="A9" s="1">
        <v>9</v>
      </c>
      <c r="B9" s="2" t="s">
        <v>24</v>
      </c>
    </row>
    <row r="10" spans="1:2" s="1" customFormat="1">
      <c r="A10" s="1">
        <v>10</v>
      </c>
      <c r="B10" s="2" t="s">
        <v>25</v>
      </c>
    </row>
    <row r="11" spans="1:2" s="1" customFormat="1">
      <c r="A11" s="1">
        <v>11</v>
      </c>
      <c r="B11" s="2" t="s">
        <v>28</v>
      </c>
    </row>
    <row r="12" spans="1:2">
      <c r="A12">
        <v>12</v>
      </c>
      <c r="B12" s="2" t="s">
        <v>30</v>
      </c>
    </row>
    <row r="13" spans="1:2" s="1" customFormat="1">
      <c r="A13" s="1">
        <v>13</v>
      </c>
      <c r="B13" s="2" t="s">
        <v>33</v>
      </c>
    </row>
    <row r="14" spans="1:2" s="1" customFormat="1">
      <c r="A14" s="1">
        <v>14</v>
      </c>
      <c r="B14" s="2" t="s">
        <v>35</v>
      </c>
    </row>
    <row r="15" spans="1:2">
      <c r="A15">
        <v>15</v>
      </c>
      <c r="B15" s="2" t="s">
        <v>37</v>
      </c>
    </row>
    <row r="16" spans="1:2" s="1" customFormat="1">
      <c r="A16" s="1">
        <v>16</v>
      </c>
      <c r="B16" s="2" t="s">
        <v>39</v>
      </c>
    </row>
    <row r="17" spans="1:2">
      <c r="A17">
        <v>17</v>
      </c>
      <c r="B17" s="2" t="s">
        <v>42</v>
      </c>
    </row>
    <row r="18" spans="1:2" s="1" customFormat="1">
      <c r="A18" s="1">
        <v>18</v>
      </c>
      <c r="B18" s="2" t="s">
        <v>44</v>
      </c>
    </row>
    <row r="19" spans="1:2">
      <c r="A19">
        <v>19</v>
      </c>
      <c r="B19" s="2" t="s">
        <v>46</v>
      </c>
    </row>
    <row r="20" spans="1:2">
      <c r="A20">
        <v>20</v>
      </c>
      <c r="B20" s="2" t="s">
        <v>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vt:lpstr>
      <vt:lpstr>解説</vt:lpstr>
      <vt:lpstr>設問!Print_Area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総合例題②</dc:title>
  <dc:creator>三重陸上競技協会</dc:creator>
  <cp:lastModifiedBy>三重陸協情報部</cp:lastModifiedBy>
  <cp:lastPrinted>2014-10-25T12:06:39Z</cp:lastPrinted>
  <dcterms:created xsi:type="dcterms:W3CDTF">2014-07-11T06:12:52Z</dcterms:created>
  <dcterms:modified xsi:type="dcterms:W3CDTF">2014-10-25T12:06:48Z</dcterms:modified>
</cp:coreProperties>
</file>